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385" yWindow="540" windowWidth="25440" windowHeight="15045" tabRatio="806" activeTab="1"/>
  </bookViews>
  <sheets>
    <sheet name="свод МР" sheetId="1" r:id="rId1"/>
    <sheet name="Постатейно" sheetId="24" r:id="rId2"/>
    <sheet name="Лист1" sheetId="26" r:id="rId3"/>
  </sheets>
  <definedNames>
    <definedName name="_xlnm.Print_Titles" localSheetId="0">'свод МР'!$3:$4</definedName>
  </definedNames>
  <calcPr calcId="145621"/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5" i="1"/>
  <c r="P6" i="1"/>
  <c r="N31" i="24"/>
  <c r="M31" i="24"/>
  <c r="L31" i="24"/>
  <c r="K31" i="24"/>
  <c r="J31" i="24"/>
  <c r="I31" i="24"/>
  <c r="H31" i="24"/>
  <c r="G31" i="24"/>
  <c r="F31" i="24"/>
  <c r="E31" i="24"/>
  <c r="D31" i="24"/>
  <c r="C31" i="24"/>
  <c r="C32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O49" i="24"/>
  <c r="O48" i="24"/>
  <c r="O47" i="24"/>
  <c r="O46" i="24"/>
  <c r="O45" i="24"/>
  <c r="O44" i="24"/>
  <c r="O43" i="24"/>
  <c r="O42" i="24"/>
  <c r="O41" i="24" l="1"/>
  <c r="O40" i="24"/>
  <c r="O39" i="24"/>
  <c r="O38" i="24"/>
  <c r="O37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O35" i="24"/>
  <c r="O34" i="24"/>
  <c r="O33" i="24"/>
  <c r="O32" i="24"/>
  <c r="O31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" i="24"/>
  <c r="O5" i="24"/>
  <c r="M531" i="24"/>
  <c r="M483" i="24"/>
  <c r="O50" i="24" l="1"/>
  <c r="O915" i="24"/>
  <c r="N915" i="24"/>
  <c r="M915" i="24"/>
  <c r="L915" i="24"/>
  <c r="K915" i="24"/>
  <c r="J915" i="24"/>
  <c r="I915" i="24"/>
  <c r="H915" i="24"/>
  <c r="G915" i="24"/>
  <c r="F915" i="24"/>
  <c r="E915" i="24"/>
  <c r="D915" i="24"/>
  <c r="C915" i="24"/>
  <c r="O867" i="24" l="1"/>
  <c r="N867" i="24"/>
  <c r="M867" i="24"/>
  <c r="L867" i="24"/>
  <c r="K867" i="24"/>
  <c r="J867" i="24"/>
  <c r="I867" i="24"/>
  <c r="H867" i="24"/>
  <c r="G867" i="24"/>
  <c r="F867" i="24"/>
  <c r="E867" i="24"/>
  <c r="D867" i="24"/>
  <c r="C867" i="24"/>
  <c r="O819" i="24"/>
  <c r="N819" i="24"/>
  <c r="M819" i="24"/>
  <c r="L819" i="24"/>
  <c r="K819" i="24"/>
  <c r="J819" i="24"/>
  <c r="I819" i="24"/>
  <c r="H819" i="24"/>
  <c r="G819" i="24"/>
  <c r="F819" i="24"/>
  <c r="E819" i="24"/>
  <c r="D819" i="24"/>
  <c r="C819" i="24"/>
  <c r="O98" i="24" l="1"/>
  <c r="N98" i="24"/>
  <c r="M98" i="24"/>
  <c r="L98" i="24"/>
  <c r="K98" i="24"/>
  <c r="J98" i="24"/>
  <c r="I98" i="24"/>
  <c r="H98" i="24"/>
  <c r="G98" i="24"/>
  <c r="F98" i="24"/>
  <c r="E98" i="24"/>
  <c r="D98" i="24"/>
  <c r="C98" i="24"/>
  <c r="O387" i="24" l="1"/>
  <c r="N387" i="24"/>
  <c r="M387" i="24"/>
  <c r="L387" i="24"/>
  <c r="K387" i="24"/>
  <c r="J387" i="24"/>
  <c r="I387" i="24"/>
  <c r="H387" i="24"/>
  <c r="G387" i="24"/>
  <c r="F387" i="24"/>
  <c r="E387" i="24"/>
  <c r="D387" i="24"/>
  <c r="C387" i="24"/>
  <c r="L531" i="24" l="1"/>
  <c r="K531" i="24"/>
  <c r="J531" i="24"/>
  <c r="I531" i="24"/>
  <c r="H531" i="24"/>
  <c r="G531" i="24"/>
  <c r="F531" i="24"/>
  <c r="E531" i="24"/>
  <c r="D531" i="24"/>
  <c r="C531" i="24"/>
  <c r="L483" i="24" l="1"/>
  <c r="K483" i="24"/>
  <c r="J483" i="24"/>
  <c r="I483" i="24"/>
  <c r="H483" i="24"/>
  <c r="G483" i="24"/>
  <c r="F483" i="24"/>
  <c r="E483" i="24"/>
  <c r="D483" i="24"/>
  <c r="C483" i="24"/>
  <c r="O339" i="24" l="1"/>
  <c r="N339" i="24"/>
  <c r="M339" i="24"/>
  <c r="L339" i="24"/>
  <c r="K339" i="24"/>
  <c r="J339" i="24"/>
  <c r="I339" i="24"/>
  <c r="H339" i="24"/>
  <c r="G339" i="24"/>
  <c r="F339" i="24"/>
  <c r="E339" i="24"/>
  <c r="D339" i="24"/>
  <c r="C339" i="24"/>
  <c r="O723" i="24" l="1"/>
  <c r="N723" i="24"/>
  <c r="M723" i="24"/>
  <c r="L723" i="24"/>
  <c r="K723" i="24"/>
  <c r="J723" i="24"/>
  <c r="I723" i="24"/>
  <c r="H723" i="24"/>
  <c r="G723" i="24"/>
  <c r="F723" i="24"/>
  <c r="E723" i="24"/>
  <c r="D723" i="24"/>
  <c r="C723" i="24"/>
  <c r="O435" i="24" l="1"/>
  <c r="N435" i="24"/>
  <c r="M435" i="24"/>
  <c r="L435" i="24"/>
  <c r="K435" i="24"/>
  <c r="J435" i="24"/>
  <c r="I435" i="24"/>
  <c r="H435" i="24"/>
  <c r="G435" i="24"/>
  <c r="F435" i="24"/>
  <c r="E435" i="24"/>
  <c r="D435" i="24"/>
  <c r="C435" i="24"/>
  <c r="O771" i="24" l="1"/>
  <c r="N771" i="24"/>
  <c r="M771" i="24"/>
  <c r="L771" i="24"/>
  <c r="K771" i="24"/>
  <c r="J771" i="24"/>
  <c r="I771" i="24"/>
  <c r="H771" i="24"/>
  <c r="G771" i="24"/>
  <c r="F771" i="24"/>
  <c r="E771" i="24"/>
  <c r="D771" i="24"/>
  <c r="C771" i="24"/>
  <c r="O243" i="24" l="1"/>
  <c r="N243" i="24"/>
  <c r="M243" i="24"/>
  <c r="L243" i="24"/>
  <c r="K243" i="24"/>
  <c r="J243" i="24"/>
  <c r="I243" i="24"/>
  <c r="H243" i="24"/>
  <c r="G243" i="24"/>
  <c r="F243" i="24"/>
  <c r="E243" i="24"/>
  <c r="D243" i="24"/>
  <c r="C243" i="24"/>
  <c r="O579" i="24" l="1"/>
  <c r="N579" i="24"/>
  <c r="M579" i="24"/>
  <c r="L579" i="24"/>
  <c r="K579" i="24"/>
  <c r="J579" i="24"/>
  <c r="I579" i="24"/>
  <c r="H579" i="24"/>
  <c r="G579" i="24"/>
  <c r="F579" i="24"/>
  <c r="E579" i="24"/>
  <c r="D579" i="24"/>
  <c r="C579" i="24"/>
  <c r="O147" i="24" l="1"/>
  <c r="N147" i="24"/>
  <c r="M147" i="24"/>
  <c r="L147" i="24"/>
  <c r="K147" i="24"/>
  <c r="J147" i="24"/>
  <c r="I147" i="24"/>
  <c r="H147" i="24"/>
  <c r="G147" i="24"/>
  <c r="F147" i="24"/>
  <c r="E147" i="24"/>
  <c r="D147" i="24"/>
  <c r="C147" i="24"/>
  <c r="O627" i="24" l="1"/>
  <c r="N627" i="24"/>
  <c r="M627" i="24"/>
  <c r="L627" i="24"/>
  <c r="K627" i="24"/>
  <c r="J627" i="24"/>
  <c r="I627" i="24"/>
  <c r="H627" i="24"/>
  <c r="G627" i="24"/>
  <c r="F627" i="24"/>
  <c r="E627" i="24"/>
  <c r="D627" i="24"/>
  <c r="C627" i="24"/>
  <c r="O291" i="24" l="1"/>
  <c r="N291" i="24"/>
  <c r="M291" i="24"/>
  <c r="L291" i="24"/>
  <c r="K291" i="24"/>
  <c r="J291" i="24"/>
  <c r="I291" i="24"/>
  <c r="H291" i="24"/>
  <c r="G291" i="24"/>
  <c r="F291" i="24"/>
  <c r="E291" i="24"/>
  <c r="D291" i="24"/>
  <c r="C291" i="24"/>
  <c r="O675" i="24"/>
  <c r="N675" i="24"/>
  <c r="M675" i="24"/>
  <c r="L675" i="24"/>
  <c r="K675" i="24"/>
  <c r="J675" i="24"/>
  <c r="I675" i="24"/>
  <c r="H675" i="24"/>
  <c r="G675" i="24"/>
  <c r="F675" i="24"/>
  <c r="E675" i="24"/>
  <c r="D675" i="24"/>
  <c r="C675" i="24"/>
  <c r="O195" i="24" l="1"/>
  <c r="N195" i="24"/>
  <c r="M195" i="24"/>
  <c r="L195" i="24"/>
  <c r="K195" i="24"/>
  <c r="J195" i="24"/>
  <c r="I195" i="24"/>
  <c r="H195" i="24"/>
  <c r="G195" i="24"/>
  <c r="F195" i="24"/>
  <c r="E195" i="24"/>
  <c r="D195" i="24"/>
  <c r="C195" i="24"/>
  <c r="C6" i="24" l="1"/>
  <c r="C30" i="24" l="1"/>
  <c r="B50" i="24" l="1"/>
  <c r="C36" i="24"/>
  <c r="C48" i="24" l="1"/>
  <c r="C20" i="24"/>
  <c r="D20" i="24"/>
  <c r="E20" i="24"/>
  <c r="F20" i="24"/>
  <c r="G20" i="24"/>
  <c r="H20" i="24"/>
  <c r="I20" i="24"/>
  <c r="J20" i="24"/>
  <c r="K20" i="24"/>
  <c r="L20" i="24"/>
  <c r="M20" i="24"/>
  <c r="N20" i="24"/>
  <c r="C5" i="24"/>
  <c r="D5" i="24" l="1"/>
  <c r="E5" i="24"/>
  <c r="F5" i="24"/>
  <c r="G5" i="24"/>
  <c r="H5" i="24"/>
  <c r="I5" i="24"/>
  <c r="J5" i="24"/>
  <c r="K5" i="24"/>
  <c r="L5" i="24"/>
  <c r="M5" i="24"/>
  <c r="N5" i="24"/>
  <c r="D6" i="24"/>
  <c r="E6" i="24"/>
  <c r="F6" i="24"/>
  <c r="G6" i="24"/>
  <c r="H6" i="24"/>
  <c r="I6" i="24"/>
  <c r="J6" i="24"/>
  <c r="K6" i="24"/>
  <c r="L6" i="24"/>
  <c r="M6" i="24"/>
  <c r="N6" i="24"/>
  <c r="D7" i="24"/>
  <c r="E7" i="24"/>
  <c r="F7" i="24"/>
  <c r="G7" i="24"/>
  <c r="H7" i="24"/>
  <c r="I7" i="24"/>
  <c r="J7" i="24"/>
  <c r="K7" i="24"/>
  <c r="L7" i="24"/>
  <c r="M7" i="24"/>
  <c r="N7" i="24"/>
  <c r="D8" i="24"/>
  <c r="E8" i="24"/>
  <c r="F8" i="24"/>
  <c r="G8" i="24"/>
  <c r="H8" i="24"/>
  <c r="I8" i="24"/>
  <c r="J8" i="24"/>
  <c r="K8" i="24"/>
  <c r="L8" i="24"/>
  <c r="M8" i="24"/>
  <c r="N8" i="24"/>
  <c r="D9" i="24"/>
  <c r="E9" i="24"/>
  <c r="F9" i="24"/>
  <c r="G9" i="24"/>
  <c r="H9" i="24"/>
  <c r="I9" i="24"/>
  <c r="J9" i="24"/>
  <c r="K9" i="24"/>
  <c r="L9" i="24"/>
  <c r="M9" i="24"/>
  <c r="N9" i="24"/>
  <c r="D10" i="24"/>
  <c r="E10" i="24"/>
  <c r="F10" i="24"/>
  <c r="G10" i="24"/>
  <c r="H10" i="24"/>
  <c r="I10" i="24"/>
  <c r="J10" i="24"/>
  <c r="K10" i="24"/>
  <c r="L10" i="24"/>
  <c r="M10" i="24"/>
  <c r="N10" i="24"/>
  <c r="D12" i="24"/>
  <c r="E12" i="24"/>
  <c r="F12" i="24"/>
  <c r="G12" i="24"/>
  <c r="H12" i="24"/>
  <c r="I12" i="24"/>
  <c r="J12" i="24"/>
  <c r="K12" i="24"/>
  <c r="L12" i="24"/>
  <c r="M12" i="24"/>
  <c r="N12" i="24"/>
  <c r="D13" i="24"/>
  <c r="E13" i="24"/>
  <c r="F13" i="24"/>
  <c r="G13" i="24"/>
  <c r="H13" i="24"/>
  <c r="I13" i="24"/>
  <c r="J13" i="24"/>
  <c r="K13" i="24"/>
  <c r="L13" i="24"/>
  <c r="M13" i="24"/>
  <c r="N13" i="24"/>
  <c r="D14" i="24"/>
  <c r="E14" i="24"/>
  <c r="F14" i="24"/>
  <c r="G14" i="24"/>
  <c r="H14" i="24"/>
  <c r="I14" i="24"/>
  <c r="J14" i="24"/>
  <c r="K14" i="24"/>
  <c r="L14" i="24"/>
  <c r="M14" i="24"/>
  <c r="N14" i="24"/>
  <c r="D15" i="24"/>
  <c r="E15" i="24"/>
  <c r="F15" i="24"/>
  <c r="G15" i="24"/>
  <c r="H15" i="24"/>
  <c r="I15" i="24"/>
  <c r="J15" i="24"/>
  <c r="K15" i="24"/>
  <c r="L15" i="24"/>
  <c r="M15" i="24"/>
  <c r="N15" i="24"/>
  <c r="D16" i="24"/>
  <c r="E16" i="24"/>
  <c r="F16" i="24"/>
  <c r="G16" i="24"/>
  <c r="H16" i="24"/>
  <c r="I16" i="24"/>
  <c r="J16" i="24"/>
  <c r="K16" i="24"/>
  <c r="L16" i="24"/>
  <c r="M16" i="24"/>
  <c r="N16" i="24"/>
  <c r="D17" i="24"/>
  <c r="E17" i="24"/>
  <c r="F17" i="24"/>
  <c r="G17" i="24"/>
  <c r="H17" i="24"/>
  <c r="I17" i="24"/>
  <c r="J17" i="24"/>
  <c r="K17" i="24"/>
  <c r="L17" i="24"/>
  <c r="M17" i="24"/>
  <c r="N17" i="24"/>
  <c r="D18" i="24"/>
  <c r="E18" i="24"/>
  <c r="F18" i="24"/>
  <c r="G18" i="24"/>
  <c r="H18" i="24"/>
  <c r="I18" i="24"/>
  <c r="J18" i="24"/>
  <c r="K18" i="24"/>
  <c r="L18" i="24"/>
  <c r="M18" i="24"/>
  <c r="N18" i="24"/>
  <c r="D19" i="24"/>
  <c r="E19" i="24"/>
  <c r="F19" i="24"/>
  <c r="G19" i="24"/>
  <c r="H19" i="24"/>
  <c r="I19" i="24"/>
  <c r="J19" i="24"/>
  <c r="K19" i="24"/>
  <c r="L19" i="24"/>
  <c r="M19" i="24"/>
  <c r="N19" i="24"/>
  <c r="D21" i="24"/>
  <c r="E21" i="24"/>
  <c r="F21" i="24"/>
  <c r="G21" i="24"/>
  <c r="H21" i="24"/>
  <c r="I21" i="24"/>
  <c r="J21" i="24"/>
  <c r="K21" i="24"/>
  <c r="L21" i="24"/>
  <c r="M21" i="24"/>
  <c r="N21" i="24"/>
  <c r="D22" i="24"/>
  <c r="E22" i="24"/>
  <c r="F22" i="24"/>
  <c r="G22" i="24"/>
  <c r="H22" i="24"/>
  <c r="I22" i="24"/>
  <c r="J22" i="24"/>
  <c r="K22" i="24"/>
  <c r="L22" i="24"/>
  <c r="M22" i="24"/>
  <c r="N22" i="24"/>
  <c r="D23" i="24"/>
  <c r="E23" i="24"/>
  <c r="F23" i="24"/>
  <c r="G23" i="24"/>
  <c r="H23" i="24"/>
  <c r="I23" i="24"/>
  <c r="J23" i="24"/>
  <c r="K23" i="24"/>
  <c r="L23" i="24"/>
  <c r="M23" i="24"/>
  <c r="N23" i="24"/>
  <c r="D24" i="24"/>
  <c r="E24" i="24"/>
  <c r="F24" i="24"/>
  <c r="G24" i="24"/>
  <c r="H24" i="24"/>
  <c r="I24" i="24"/>
  <c r="J24" i="24"/>
  <c r="K24" i="24"/>
  <c r="L24" i="24"/>
  <c r="M24" i="24"/>
  <c r="N24" i="24"/>
  <c r="D25" i="24"/>
  <c r="E25" i="24"/>
  <c r="F25" i="24"/>
  <c r="G25" i="24"/>
  <c r="H25" i="24"/>
  <c r="I25" i="24"/>
  <c r="J25" i="24"/>
  <c r="K25" i="24"/>
  <c r="L25" i="24"/>
  <c r="M25" i="24"/>
  <c r="N25" i="24"/>
  <c r="D26" i="24"/>
  <c r="E26" i="24"/>
  <c r="F26" i="24"/>
  <c r="G26" i="24"/>
  <c r="H26" i="24"/>
  <c r="I26" i="24"/>
  <c r="J26" i="24"/>
  <c r="K26" i="24"/>
  <c r="L26" i="24"/>
  <c r="M26" i="24"/>
  <c r="N26" i="24"/>
  <c r="D27" i="24"/>
  <c r="E27" i="24"/>
  <c r="F27" i="24"/>
  <c r="G27" i="24"/>
  <c r="H27" i="24"/>
  <c r="I27" i="24"/>
  <c r="J27" i="24"/>
  <c r="K27" i="24"/>
  <c r="L27" i="24"/>
  <c r="M27" i="24"/>
  <c r="N27" i="24"/>
  <c r="D28" i="24"/>
  <c r="E28" i="24"/>
  <c r="F28" i="24"/>
  <c r="G28" i="24"/>
  <c r="H28" i="24"/>
  <c r="I28" i="24"/>
  <c r="J28" i="24"/>
  <c r="K28" i="24"/>
  <c r="L28" i="24"/>
  <c r="M28" i="24"/>
  <c r="N28" i="24"/>
  <c r="D29" i="24"/>
  <c r="E29" i="24"/>
  <c r="F29" i="24"/>
  <c r="G29" i="24"/>
  <c r="H29" i="24"/>
  <c r="I29" i="24"/>
  <c r="J29" i="24"/>
  <c r="K29" i="24"/>
  <c r="L29" i="24"/>
  <c r="M29" i="24"/>
  <c r="N29" i="24"/>
  <c r="D33" i="24"/>
  <c r="E33" i="24"/>
  <c r="F33" i="24"/>
  <c r="G33" i="24"/>
  <c r="H33" i="24"/>
  <c r="I33" i="24"/>
  <c r="J33" i="24"/>
  <c r="K33" i="24"/>
  <c r="L33" i="24"/>
  <c r="M33" i="24"/>
  <c r="N33" i="24"/>
  <c r="D34" i="24"/>
  <c r="E34" i="24"/>
  <c r="F34" i="24"/>
  <c r="G34" i="24"/>
  <c r="H34" i="24"/>
  <c r="I34" i="24"/>
  <c r="J34" i="24"/>
  <c r="K34" i="24"/>
  <c r="L34" i="24"/>
  <c r="M34" i="24"/>
  <c r="N34" i="24"/>
  <c r="D35" i="24"/>
  <c r="E35" i="24"/>
  <c r="F35" i="24"/>
  <c r="G35" i="24"/>
  <c r="H35" i="24"/>
  <c r="I35" i="24"/>
  <c r="J35" i="24"/>
  <c r="K35" i="24"/>
  <c r="L35" i="24"/>
  <c r="M35" i="24"/>
  <c r="N35" i="24"/>
  <c r="D37" i="24"/>
  <c r="E37" i="24"/>
  <c r="F37" i="24"/>
  <c r="G37" i="24"/>
  <c r="H37" i="24"/>
  <c r="I37" i="24"/>
  <c r="J37" i="24"/>
  <c r="K37" i="24"/>
  <c r="L37" i="24"/>
  <c r="M37" i="24"/>
  <c r="N37" i="24"/>
  <c r="D38" i="24"/>
  <c r="E38" i="24"/>
  <c r="F38" i="24"/>
  <c r="G38" i="24"/>
  <c r="H38" i="24"/>
  <c r="I38" i="24"/>
  <c r="J38" i="24"/>
  <c r="K38" i="24"/>
  <c r="L38" i="24"/>
  <c r="M38" i="24"/>
  <c r="N38" i="24"/>
  <c r="D39" i="24"/>
  <c r="E39" i="24"/>
  <c r="F39" i="24"/>
  <c r="G39" i="24"/>
  <c r="H39" i="24"/>
  <c r="I39" i="24"/>
  <c r="J39" i="24"/>
  <c r="K39" i="24"/>
  <c r="L39" i="24"/>
  <c r="M39" i="24"/>
  <c r="N39" i="24"/>
  <c r="D40" i="24"/>
  <c r="E40" i="24"/>
  <c r="F40" i="24"/>
  <c r="G40" i="24"/>
  <c r="H40" i="24"/>
  <c r="I40" i="24"/>
  <c r="J40" i="24"/>
  <c r="K40" i="24"/>
  <c r="L40" i="24"/>
  <c r="M40" i="24"/>
  <c r="N40" i="24"/>
  <c r="D41" i="24"/>
  <c r="E41" i="24"/>
  <c r="F41" i="24"/>
  <c r="G41" i="24"/>
  <c r="H41" i="24"/>
  <c r="I41" i="24"/>
  <c r="J41" i="24"/>
  <c r="K41" i="24"/>
  <c r="L41" i="24"/>
  <c r="M41" i="24"/>
  <c r="N41" i="24"/>
  <c r="D42" i="24"/>
  <c r="E42" i="24"/>
  <c r="F42" i="24"/>
  <c r="G42" i="24"/>
  <c r="H42" i="24"/>
  <c r="I42" i="24"/>
  <c r="J42" i="24"/>
  <c r="K42" i="24"/>
  <c r="L42" i="24"/>
  <c r="M42" i="24"/>
  <c r="N42" i="24"/>
  <c r="D44" i="24"/>
  <c r="E44" i="24"/>
  <c r="F44" i="24"/>
  <c r="G44" i="24"/>
  <c r="H44" i="24"/>
  <c r="I44" i="24"/>
  <c r="J44" i="24"/>
  <c r="K44" i="24"/>
  <c r="L44" i="24"/>
  <c r="M44" i="24"/>
  <c r="N44" i="24"/>
  <c r="D45" i="24"/>
  <c r="E45" i="24"/>
  <c r="F45" i="24"/>
  <c r="G45" i="24"/>
  <c r="H45" i="24"/>
  <c r="I45" i="24"/>
  <c r="J45" i="24"/>
  <c r="K45" i="24"/>
  <c r="L45" i="24"/>
  <c r="M45" i="24"/>
  <c r="N45" i="24"/>
  <c r="D46" i="24"/>
  <c r="E46" i="24"/>
  <c r="F46" i="24"/>
  <c r="G46" i="24"/>
  <c r="H46" i="24"/>
  <c r="I46" i="24"/>
  <c r="J46" i="24"/>
  <c r="K46" i="24"/>
  <c r="L46" i="24"/>
  <c r="M46" i="24"/>
  <c r="N46" i="24"/>
  <c r="D49" i="24"/>
  <c r="E49" i="24"/>
  <c r="F49" i="24"/>
  <c r="G49" i="24"/>
  <c r="H49" i="24"/>
  <c r="I49" i="24"/>
  <c r="J49" i="24"/>
  <c r="K49" i="24"/>
  <c r="L49" i="24"/>
  <c r="M49" i="24"/>
  <c r="N49" i="24"/>
  <c r="C7" i="24"/>
  <c r="C8" i="24"/>
  <c r="C9" i="24"/>
  <c r="C10" i="24"/>
  <c r="C12" i="24"/>
  <c r="C13" i="24"/>
  <c r="C14" i="24"/>
  <c r="C15" i="24"/>
  <c r="C16" i="24"/>
  <c r="C17" i="24"/>
  <c r="C18" i="24"/>
  <c r="C19" i="24"/>
  <c r="C21" i="24"/>
  <c r="C22" i="24"/>
  <c r="C23" i="24"/>
  <c r="C24" i="24"/>
  <c r="C25" i="24"/>
  <c r="C26" i="24"/>
  <c r="C27" i="24"/>
  <c r="C28" i="24"/>
  <c r="C29" i="24"/>
  <c r="C33" i="24"/>
  <c r="C34" i="24"/>
  <c r="C35" i="24"/>
  <c r="C37" i="24"/>
  <c r="C38" i="24"/>
  <c r="C39" i="24"/>
  <c r="C40" i="24"/>
  <c r="C41" i="24"/>
  <c r="C42" i="24"/>
  <c r="C44" i="24"/>
  <c r="C45" i="24"/>
  <c r="C46" i="24"/>
  <c r="C49" i="24"/>
  <c r="N50" i="24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 l="1"/>
  <c r="E11" i="1" l="1"/>
  <c r="F11" i="1"/>
  <c r="G11" i="1"/>
  <c r="H11" i="1"/>
  <c r="I11" i="1"/>
  <c r="J11" i="1"/>
  <c r="K11" i="1"/>
  <c r="L11" i="1"/>
  <c r="M11" i="1"/>
  <c r="N11" i="1"/>
  <c r="O11" i="1"/>
  <c r="D11" i="1"/>
  <c r="E12" i="1"/>
  <c r="F12" i="1"/>
  <c r="G12" i="1"/>
  <c r="H12" i="1"/>
  <c r="I12" i="1"/>
  <c r="J12" i="1"/>
  <c r="K12" i="1"/>
  <c r="L12" i="1"/>
  <c r="M12" i="1"/>
  <c r="N12" i="1"/>
  <c r="O12" i="1"/>
  <c r="D12" i="1"/>
  <c r="E13" i="1"/>
  <c r="F13" i="1"/>
  <c r="G13" i="1"/>
  <c r="H13" i="1"/>
  <c r="I13" i="1"/>
  <c r="J13" i="1"/>
  <c r="K13" i="1"/>
  <c r="L13" i="1"/>
  <c r="M13" i="1"/>
  <c r="N13" i="1"/>
  <c r="O13" i="1"/>
  <c r="D13" i="1"/>
  <c r="E14" i="1"/>
  <c r="F14" i="1"/>
  <c r="G14" i="1"/>
  <c r="H14" i="1"/>
  <c r="I14" i="1"/>
  <c r="J14" i="1"/>
  <c r="K14" i="1"/>
  <c r="L14" i="1"/>
  <c r="M14" i="1"/>
  <c r="N14" i="1"/>
  <c r="O14" i="1"/>
  <c r="D14" i="1"/>
  <c r="E15" i="1"/>
  <c r="F15" i="1"/>
  <c r="G15" i="1"/>
  <c r="H15" i="1"/>
  <c r="I15" i="1"/>
  <c r="J15" i="1"/>
  <c r="K15" i="1"/>
  <c r="L15" i="1"/>
  <c r="M15" i="1"/>
  <c r="N15" i="1"/>
  <c r="O15" i="1"/>
  <c r="D15" i="1"/>
  <c r="B11" i="26" s="1"/>
  <c r="E16" i="1"/>
  <c r="F16" i="1"/>
  <c r="G16" i="1"/>
  <c r="H16" i="1"/>
  <c r="I16" i="1"/>
  <c r="J16" i="1"/>
  <c r="K16" i="1"/>
  <c r="L16" i="1"/>
  <c r="M16" i="1"/>
  <c r="N16" i="1"/>
  <c r="O16" i="1"/>
  <c r="D16" i="1"/>
  <c r="B12" i="26" s="1"/>
  <c r="D12" i="26" s="1"/>
  <c r="E17" i="1"/>
  <c r="F17" i="1"/>
  <c r="G17" i="1"/>
  <c r="H17" i="1"/>
  <c r="I17" i="1"/>
  <c r="J17" i="1"/>
  <c r="K17" i="1"/>
  <c r="L17" i="1"/>
  <c r="M17" i="1"/>
  <c r="N17" i="1"/>
  <c r="O17" i="1"/>
  <c r="D17" i="1"/>
  <c r="B13" i="26" s="1"/>
  <c r="D13" i="26" s="1"/>
  <c r="E18" i="1"/>
  <c r="F18" i="1"/>
  <c r="G18" i="1"/>
  <c r="H18" i="1"/>
  <c r="I18" i="1"/>
  <c r="J18" i="1"/>
  <c r="K18" i="1"/>
  <c r="L18" i="1"/>
  <c r="M18" i="1"/>
  <c r="N18" i="1"/>
  <c r="O18" i="1"/>
  <c r="D18" i="1"/>
  <c r="E19" i="1"/>
  <c r="F19" i="1"/>
  <c r="G19" i="1"/>
  <c r="H19" i="1"/>
  <c r="I19" i="1"/>
  <c r="J19" i="1"/>
  <c r="K19" i="1"/>
  <c r="L19" i="1"/>
  <c r="M19" i="1"/>
  <c r="N19" i="1"/>
  <c r="O19" i="1"/>
  <c r="D19" i="1"/>
  <c r="E20" i="1"/>
  <c r="F20" i="1"/>
  <c r="G20" i="1"/>
  <c r="H20" i="1"/>
  <c r="I20" i="1"/>
  <c r="J20" i="1"/>
  <c r="K20" i="1"/>
  <c r="L20" i="1"/>
  <c r="M20" i="1"/>
  <c r="N20" i="1"/>
  <c r="O20" i="1"/>
  <c r="D20" i="1"/>
  <c r="B16" i="26" s="1"/>
  <c r="E21" i="1"/>
  <c r="F21" i="1"/>
  <c r="G21" i="1"/>
  <c r="H21" i="1"/>
  <c r="I21" i="1"/>
  <c r="J21" i="1"/>
  <c r="K21" i="1"/>
  <c r="L21" i="1"/>
  <c r="M21" i="1"/>
  <c r="N21" i="1"/>
  <c r="O21" i="1"/>
  <c r="D21" i="1"/>
  <c r="B17" i="26" s="1"/>
  <c r="E22" i="1"/>
  <c r="F22" i="1"/>
  <c r="G22" i="1"/>
  <c r="H22" i="1"/>
  <c r="I22" i="1"/>
  <c r="J22" i="1"/>
  <c r="K22" i="1"/>
  <c r="L22" i="1"/>
  <c r="M22" i="1"/>
  <c r="N22" i="1"/>
  <c r="O22" i="1"/>
  <c r="D22" i="1"/>
  <c r="B18" i="26" s="1"/>
  <c r="E10" i="1"/>
  <c r="F10" i="1"/>
  <c r="G10" i="1"/>
  <c r="H10" i="1"/>
  <c r="I10" i="1"/>
  <c r="J10" i="1"/>
  <c r="K10" i="1"/>
  <c r="L10" i="1"/>
  <c r="M10" i="1"/>
  <c r="N10" i="1"/>
  <c r="O10" i="1"/>
  <c r="D10" i="1"/>
  <c r="B6" i="26" s="1"/>
  <c r="E9" i="1"/>
  <c r="F9" i="1"/>
  <c r="G9" i="1"/>
  <c r="H9" i="1"/>
  <c r="I9" i="1"/>
  <c r="J9" i="1"/>
  <c r="K9" i="1"/>
  <c r="L9" i="1"/>
  <c r="M9" i="1"/>
  <c r="N9" i="1"/>
  <c r="O9" i="1"/>
  <c r="D9" i="1"/>
  <c r="E8" i="1"/>
  <c r="F8" i="1"/>
  <c r="G8" i="1"/>
  <c r="H8" i="1"/>
  <c r="I8" i="1"/>
  <c r="J8" i="1"/>
  <c r="K8" i="1"/>
  <c r="L8" i="1"/>
  <c r="M8" i="1"/>
  <c r="N8" i="1"/>
  <c r="O8" i="1"/>
  <c r="D8" i="1"/>
  <c r="B4" i="26" s="1"/>
  <c r="E7" i="1"/>
  <c r="F7" i="1"/>
  <c r="G7" i="1"/>
  <c r="H7" i="1"/>
  <c r="I7" i="1"/>
  <c r="J7" i="1"/>
  <c r="K7" i="1"/>
  <c r="L7" i="1"/>
  <c r="M7" i="1"/>
  <c r="N7" i="1"/>
  <c r="O7" i="1"/>
  <c r="D7" i="1"/>
  <c r="B3" i="26" s="1"/>
  <c r="F6" i="1"/>
  <c r="G6" i="1"/>
  <c r="H6" i="1"/>
  <c r="I6" i="1"/>
  <c r="J6" i="1"/>
  <c r="K6" i="1"/>
  <c r="L6" i="1"/>
  <c r="M6" i="1"/>
  <c r="N6" i="1"/>
  <c r="O6" i="1"/>
  <c r="E6" i="1"/>
  <c r="D6" i="1"/>
  <c r="B2" i="26" s="1"/>
  <c r="F5" i="1"/>
  <c r="G5" i="1"/>
  <c r="H5" i="1"/>
  <c r="I5" i="1"/>
  <c r="J5" i="1"/>
  <c r="K5" i="1"/>
  <c r="L5" i="1"/>
  <c r="M5" i="1"/>
  <c r="N5" i="1"/>
  <c r="O5" i="1"/>
  <c r="E5" i="1"/>
  <c r="D5" i="1"/>
  <c r="B14" i="26" l="1"/>
  <c r="D14" i="26" s="1"/>
  <c r="B15" i="26"/>
  <c r="D15" i="26" s="1"/>
  <c r="B10" i="26"/>
  <c r="D10" i="26" s="1"/>
  <c r="B9" i="26"/>
  <c r="D9" i="26" s="1"/>
  <c r="B8" i="26"/>
  <c r="D8" i="26" s="1"/>
  <c r="B7" i="26"/>
  <c r="D7" i="26" s="1"/>
  <c r="B5" i="26"/>
  <c r="D5" i="26" s="1"/>
  <c r="B1" i="26"/>
  <c r="D1" i="26" s="1"/>
  <c r="D3" i="26"/>
  <c r="D18" i="26"/>
  <c r="D11" i="26"/>
  <c r="D6" i="26"/>
  <c r="D17" i="26"/>
  <c r="D16" i="26"/>
  <c r="D2" i="26"/>
  <c r="D4" i="26"/>
  <c r="F23" i="1"/>
  <c r="E23" i="1"/>
  <c r="M50" i="24"/>
  <c r="N23" i="1"/>
  <c r="H50" i="24"/>
  <c r="K23" i="1"/>
  <c r="I23" i="1"/>
  <c r="L23" i="1"/>
  <c r="M23" i="1"/>
  <c r="L50" i="24"/>
  <c r="O23" i="1"/>
  <c r="J23" i="1"/>
  <c r="H23" i="1"/>
  <c r="G23" i="1"/>
  <c r="I50" i="24"/>
  <c r="C50" i="24"/>
  <c r="D50" i="24"/>
  <c r="K50" i="24"/>
  <c r="J50" i="24"/>
  <c r="G50" i="24"/>
  <c r="F50" i="24"/>
  <c r="E50" i="24"/>
  <c r="D23" i="1"/>
</calcChain>
</file>

<file path=xl/sharedStrings.xml><?xml version="1.0" encoding="utf-8"?>
<sst xmlns="http://schemas.openxmlformats.org/spreadsheetml/2006/main" count="974" uniqueCount="138">
  <si>
    <t>Количество проведенных заседаний</t>
  </si>
  <si>
    <t>Количество поступивших протоколов</t>
  </si>
  <si>
    <t>Количество рассмотренных протоколов</t>
  </si>
  <si>
    <t xml:space="preserve">Вынесено постановлений: </t>
  </si>
  <si>
    <t>Общая сумма назначенных штрафов</t>
  </si>
  <si>
    <t>всего</t>
  </si>
  <si>
    <t>Всего</t>
  </si>
  <si>
    <t>Лодейнопольский район</t>
  </si>
  <si>
    <t>Бокситогорский район</t>
  </si>
  <si>
    <t>Волосовский район</t>
  </si>
  <si>
    <t>Волховский район</t>
  </si>
  <si>
    <t>Всеволожский район</t>
  </si>
  <si>
    <t>Выборгский район</t>
  </si>
  <si>
    <t>Гатчинский район</t>
  </si>
  <si>
    <t>Кингисеппский район</t>
  </si>
  <si>
    <t>Киришский район</t>
  </si>
  <si>
    <t>Кировский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</si>
  <si>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</si>
  <si>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</si>
  <si>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</si>
  <si>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</si>
  <si>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</si>
  <si>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Сосновоборский городской округ</t>
  </si>
  <si>
    <t>Тихвинский район</t>
  </si>
  <si>
    <t>Тосненский район</t>
  </si>
  <si>
    <t>ст.2.2</t>
  </si>
  <si>
    <t>ст.2.6</t>
  </si>
  <si>
    <t>ст.3.2</t>
  </si>
  <si>
    <t>ст.3.3</t>
  </si>
  <si>
    <t>ст.3.5</t>
  </si>
  <si>
    <t>ст.7.2</t>
  </si>
  <si>
    <t>ст.9.1</t>
  </si>
  <si>
    <t>Всего:</t>
  </si>
  <si>
    <t>ст. 7.2-1</t>
  </si>
  <si>
    <t>Статьи</t>
  </si>
  <si>
    <t>Статья 3.2. Завышение (занижение) регулируемых органами государственной власти Ленинградской области, органами местного самоуправления цен</t>
  </si>
  <si>
    <t>Статья 7.2. Нарушение порядка официального использования герба и флага Ленинградской области</t>
  </si>
  <si>
    <t>Статья 7.2-1. Нарушение порядка официального использования герба и флага муниципального образования</t>
  </si>
  <si>
    <t>Статья 9.1. Нарушение правил землепользования и застройки</t>
  </si>
  <si>
    <t>ст.2.10</t>
  </si>
  <si>
    <t>Статья 2.2 Нарушение правил содержания домашних животных</t>
  </si>
  <si>
    <t>Статья 4.4. Создание препятствий для вывоза мусора и уборки территории</t>
  </si>
  <si>
    <t>Статья 4.5. Нарушение требований по поддержанию эстетического состояния территорий поселений, городского округа</t>
  </si>
  <si>
    <t>Статья 4.6. Размещение объявлений, иных информационных материалов вне установленных мест</t>
  </si>
  <si>
    <t>Статья 4.7. Нанесение надписей и графических изображений вне отведенных для этих целей мест</t>
  </si>
  <si>
    <t>Статья 4.8. Сидение на спинках скамеек в зонах рекреационного назначения</t>
  </si>
  <si>
    <t>Статья 7.6. Создание препятствий в осуществлении деятельности органов местного самоуправления</t>
  </si>
  <si>
    <t>ст.4.4</t>
  </si>
  <si>
    <t>ст.4.5</t>
  </si>
  <si>
    <t>ст.4.6</t>
  </si>
  <si>
    <t>ст.4.7</t>
  </si>
  <si>
    <t>ст.4.8</t>
  </si>
  <si>
    <t>ст.7.6</t>
  </si>
  <si>
    <t>Статья 2.10 Нарушение установленных органами государственной власти Ленинградской области правил охраны жизни людей на водных объектах, расположенных на территории Ленинградской области</t>
  </si>
  <si>
    <t xml:space="preserve">№ </t>
  </si>
  <si>
    <t xml:space="preserve">Статья 2.11 Приставание к гражданам в общественных местах </t>
  </si>
  <si>
    <t xml:space="preserve">Статья 3.7 Размещение нестационарных торговых объектов с нарушением схемы размещения нестационарных торговых объектов  </t>
  </si>
  <si>
    <t>Статья 4.9 Размещение механических транспортных средств на территориях, занятых зелеными насаждениями, на территории детских и спортивных площадок</t>
  </si>
  <si>
    <t>ст.2.11</t>
  </si>
  <si>
    <t>ст.4.9</t>
  </si>
  <si>
    <t>ст.4.10</t>
  </si>
  <si>
    <t>ст.4.12</t>
  </si>
  <si>
    <t>ст.3.7</t>
  </si>
  <si>
    <t>ст.2.10-1</t>
  </si>
  <si>
    <t>Статья 2.10-1 Нарушение установленного органами местного самоуправления запрета выхода граждан на ледовое покрытие водных объектов</t>
  </si>
  <si>
    <t>от должн. лиц муниципального района</t>
  </si>
  <si>
    <t>от должн. лиц поселений</t>
  </si>
  <si>
    <t>О вынесении назначения наказания в виде</t>
  </si>
  <si>
    <t>предупреждение</t>
  </si>
  <si>
    <t>штраф</t>
  </si>
  <si>
    <t xml:space="preserve">О прекращении производства по делу  </t>
  </si>
  <si>
    <t xml:space="preserve">вынесено устное замечание
по малозначительности
</t>
  </si>
  <si>
    <t>отсутствует состав правонарушения</t>
  </si>
  <si>
    <t>Количество постановлений отмененных судом</t>
  </si>
  <si>
    <t>Количество определений об устранении причин способствующих совершению административного правонарушения</t>
  </si>
  <si>
    <t>Район</t>
  </si>
  <si>
    <t>Статья 4.13. Нарушение порядка создания и использования, в том числе на платной основе, парковок (парковочных мест), расположенных на автомобильных дорогах общего пользования регионального, межмуниципального, местного значения</t>
  </si>
  <si>
    <t>ст.4.13</t>
  </si>
  <si>
    <t>Статья 2.10-2 Нарушение правил использования водных объектов общего пользования для личных и бытовых нужд</t>
  </si>
  <si>
    <t>ст.2.10-2</t>
  </si>
  <si>
    <t>Статья 2.6 Нарушение тишины и покоя граждан</t>
  </si>
  <si>
    <t>ст.4.14</t>
  </si>
  <si>
    <t>ст.4.15</t>
  </si>
  <si>
    <t>Статья 4.14 Нарушение порядка или сроков уборки территории муниципального образования</t>
  </si>
  <si>
    <t>Статья 4.15 Нарушение порядка участия в содержании прилегающих территорий</t>
  </si>
  <si>
    <t>Статья 2.12  Нарушение установленных областным законом дополнительных ограничений курения табака и потребления никотинсодержащей продукции в отдельных общественных местах на территории Ленинградской области</t>
  </si>
  <si>
    <t>Статья 4.6-1 Нарушение установленных органами местного самоуправления муниципальных образований Ленинградской области требований к размещению, внешнему виду и содержанию информационных конструкций</t>
  </si>
  <si>
    <t>Статья 4.9-1 Нарушение требований к размещению и содержанию уличной детской игровой и спортивной инфраструктуры</t>
  </si>
  <si>
    <t>Статья 6.5 Нарушение требований к осуществлению регулярных перевозок пассажиров и багажа автомобильным транспортом по межмуниципальным и муниципальным маршрутам регулярных перевозок по нерегулируемым тарифам</t>
  </si>
  <si>
    <t>ст.2.10-3</t>
  </si>
  <si>
    <t>ст.2.12</t>
  </si>
  <si>
    <t>ст.4.6-1</t>
  </si>
  <si>
    <t>ст.4.9-1</t>
  </si>
  <si>
    <t>ст.6.5</t>
  </si>
  <si>
    <t>Статья 3.5. Нарушение ограничений времени и мест розничной продажи алкогольной продукции, ограничений розничной продажи безалкогольных тонизирующих напитков</t>
  </si>
  <si>
    <t xml:space="preserve">Статья 4.10 Нарушение требований по скашиванию и уборке дикорастущей травы, корчеванию и удалению дикорастущего кустарника, удалению борщевика Сосновского </t>
  </si>
  <si>
    <t>Статья 4.12 Нарушение порядка проведения земляных работ</t>
  </si>
  <si>
    <t>наличие обстоятельств, искл. производство по делу</t>
  </si>
  <si>
    <t>Статья 2.10-3 Нарушение правил пользования водными объектами, расположенными на территории Ленинградской области, для плавания на маломерных судах</t>
  </si>
  <si>
    <t>Статья 3.8 Нарушение порядка организации ярмарок и продажи товаров на них на территории Ленинградской области</t>
  </si>
  <si>
    <t xml:space="preserve">Статья 4.8-1 Нарушение установленных правилами благоустройства территории муниципального образования запретов на размещение (устройство) туристических и рекреационных стоянок, установку палаток, шатров, тентов на территориях муниципальных парков, садов и скверов </t>
  </si>
  <si>
    <t>ст.3.8</t>
  </si>
  <si>
    <t>ст.4.8-1</t>
  </si>
  <si>
    <t>ст.4.11-1</t>
  </si>
  <si>
    <t>ст.4.11-2</t>
  </si>
  <si>
    <t xml:space="preserve">Статья 4.11-1 Нарушение требований к внешнему виду нестационарных торговых объектов и(или) порядка его согласования  </t>
  </si>
  <si>
    <t>Статья 4.11-2 Нарушение требований к содержанию, внешнему виду ограждающих конструкций зданий, строений, сооружений</t>
  </si>
  <si>
    <t>тек. период</t>
  </si>
  <si>
    <t>Предыд. период</t>
  </si>
  <si>
    <t>Разница</t>
  </si>
  <si>
    <t>Статья 5.14 Непроведение мероприятий по удалению борщевика Сосновского</t>
  </si>
  <si>
    <t>ст.5.14</t>
  </si>
  <si>
    <t xml:space="preserve">малозначительности
</t>
  </si>
  <si>
    <t>ст.4.2</t>
  </si>
  <si>
    <t>ст.8.1</t>
  </si>
  <si>
    <t>ст.4.11-3</t>
  </si>
  <si>
    <t>Гатчинский мун. округ</t>
  </si>
  <si>
    <t>Статья 3.3. Осуществление деятельности по продаже товаров в неустановленных местах</t>
  </si>
  <si>
    <t>Статья 4.2 Нарушение правил содержания мест погребения и порядка деятельности кладбищ, установленных органами государственной власти Ленинградской области</t>
  </si>
  <si>
    <t>Статья 4.9-2. Нарушение требований, предъявляемых к размещению некапитальных строений, сооружений</t>
  </si>
  <si>
    <t>Статья 4.9-3. Нарушение установленных законодательством Ленинградской области порядка и условий размещения отдельных видов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сервитутов, публичного сервитута</t>
  </si>
  <si>
    <t>Статья 4.11-3 Нарушение требований к содержанию, внешнему виду ограждений</t>
  </si>
  <si>
    <t>Статья 8.1 Нарушение законодательства об организации предоставления государственных и муниципальных услуг</t>
  </si>
  <si>
    <t>ст.4.9-2</t>
  </si>
  <si>
    <t>ст.4.9-3</t>
  </si>
  <si>
    <t>Сумма взысканных штрафов</t>
  </si>
  <si>
    <t>Результаты деятельности административных комиссий муниципальных образований Ленинградской области за 1 кв. 2026 г.</t>
  </si>
  <si>
    <t>Результаты деятельности административных комиссий муниципальных образований Ленинградской области за 1 кв. 2026г. (постатейно)</t>
  </si>
  <si>
    <t>Статья 2.10-4. Нарушение правил использования водных объектов для рекреационных целей</t>
  </si>
  <si>
    <t>Статья 2.14 Несоблюдение требования к размещению информации о недопустимости нахождения детей на объектах (на территориях, в помещениях), отнесенных в соответствии с областным законом к местам, в которых нахождение детей не допускается</t>
  </si>
  <si>
    <t>ст.2.14</t>
  </si>
  <si>
    <t>Статья 4.9-4. Нарушение порядка пользования территориями общего пользования при размещении на них средств индивидуальной мобильности</t>
  </si>
  <si>
    <t>Статья 6.6. Нарушение установленного законодательством Ленинградской области порядка подтверждения пассажиром оплаты проезда, перевозки детей, следующих вместе с ним, перевозки багажа, провоза ручной клади, а также подтверждения пассажиром права на бесплатный или льготный проезд при проезде по маршрутам регулярных перевозок в городском, пригородном и междугородном сообщении, установленным в границах Ленинградской области</t>
  </si>
  <si>
    <t>Статья 7.17. Неисполнение или ненадлежащее исполнение решений Губернатора Ленинградской области (Оперативного штаба Ленинградской области), принятых в соответствии с Указом Президента Российской Федерации от 19 октября 2022 года N 757 "О мерах, осуществляемых в субъектах Российской Федерации в связи с Указом Президента Российской Федерации от 19 октября 2022 г. N 756"</t>
  </si>
  <si>
    <t>ст.2.10-4</t>
  </si>
  <si>
    <t>ст.4.9-4</t>
  </si>
  <si>
    <t>ст.6.6</t>
  </si>
  <si>
    <t>ст.7.17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</si>
</sst>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04"/>
      <scheme val="minor"/>
    </font>
    <font>
      <sz val="8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1.5"/>
      <color indexed="8"/>
      <name val="Bookman Old Style"/>
      <family val="1"/>
      <charset val="204"/>
    </font>
    <font>
      <sz val="11.5"/>
      <color indexed="8"/>
      <name val="Bookman Old Style"/>
      <family val="1"/>
      <charset val="204"/>
    </font>
    <font>
      <sz val="11.5"/>
      <name val="Bookman Old Style"/>
      <family val="1"/>
      <charset val="204"/>
    </font>
    <font>
      <b/>
      <sz val="11.5"/>
      <name val="Bookman Old Style"/>
      <family val="1"/>
      <charset val="204"/>
    </font>
    <font>
      <sz val="10"/>
      <color indexed="8"/>
      <name val="Bookman Old Style"/>
      <family val="1"/>
      <charset val="204"/>
    </font>
    <font>
      <b/>
      <sz val="10"/>
      <color indexed="8"/>
      <name val="Bookman Old Style"/>
      <family val="1"/>
      <charset val="204"/>
    </font>
    <font>
      <sz val="10"/>
      <name val="Bookman Old Style"/>
      <family val="1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Bookman Old Style"/>
      <family val="1"/>
      <charset val="204"/>
    </font>
    <font>
      <sz val="11"/>
      <name val="Bookman Old Style"/>
      <family val="1"/>
      <charset val="204"/>
    </font>
    <font>
      <sz val="11"/>
      <name val="Calibri"/>
      <family val="2"/>
      <charset val="204"/>
      <scheme val="minor"/>
    </font>
    <font>
      <b/>
      <sz val="10"/>
      <name val="Bookman Old Style"/>
      <family val="1"/>
      <charset val="204"/>
    </font>
    <font>
      <sz val="10"/>
      <name val="Arial Cyr"/>
      <family val="2"/>
      <charset val="204"/>
    </font>
    <font>
      <b/>
      <sz val="12"/>
      <name val="Bookman Old Style"/>
      <family val="1"/>
      <charset val="204"/>
    </font>
    <font>
      <b/>
      <sz val="12"/>
      <color indexed="8"/>
      <name val="Bookman Old Style"/>
      <family val="1"/>
      <charset val="204"/>
    </font>
    <font>
      <sz val="11.5"/>
      <color indexed="64"/>
      <name val="Bookman Old Style"/>
      <family val="1"/>
      <charset val="204"/>
    </font>
    <font>
      <sz val="10"/>
      <color indexed="64"/>
      <name val="Bookman Old Style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64"/>
      <name val="Bookman Old Style"/>
      <family val="1"/>
      <charset val="204"/>
    </font>
    <font>
      <sz val="10"/>
      <color rgb="FFFF0000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2"/>
      <color theme="1"/>
      <name val="Bookman Old Style"/>
      <family val="1"/>
      <charset val="204"/>
    </font>
    <font>
      <sz val="11"/>
      <color theme="1"/>
      <name val="Bookman Old Style"/>
      <family val="1"/>
      <charset val="204"/>
    </font>
    <font>
      <sz val="10"/>
      <color theme="1"/>
      <name val="Bookman Old Style"/>
      <family val="1"/>
      <charset val="204"/>
    </font>
    <font>
      <b/>
      <sz val="9"/>
      <name val="Bookman Old Style"/>
      <family val="1"/>
      <charset val="204"/>
    </font>
    <font>
      <b/>
      <sz val="9"/>
      <color theme="1"/>
      <name val="Bookman Old Style"/>
      <family val="1"/>
      <charset val="204"/>
    </font>
    <font>
      <sz val="9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b/>
      <sz val="12"/>
      <color theme="1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3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23" fillId="0" borderId="0"/>
  </cellStyleXfs>
  <cellXfs count="193">
    <xf numFmtId="0" fontId="0" fillId="0" borderId="0" xfId="0"/>
    <xf numFmtId="0" fontId="1" fillId="0" borderId="0" xfId="0" applyFont="1" applyFill="1" applyBorder="1"/>
    <xf numFmtId="0" fontId="0" fillId="0" borderId="0" xfId="0" applyBorder="1"/>
    <xf numFmtId="3" fontId="0" fillId="0" borderId="0" xfId="0" applyNumberFormat="1"/>
    <xf numFmtId="3" fontId="7" fillId="2" borderId="5" xfId="0" applyNumberFormat="1" applyFont="1" applyFill="1" applyBorder="1"/>
    <xf numFmtId="3" fontId="0" fillId="2" borderId="0" xfId="0" applyNumberFormat="1" applyFill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0" fillId="0" borderId="0" xfId="0" applyFill="1"/>
    <xf numFmtId="3" fontId="7" fillId="0" borderId="0" xfId="0" applyNumberFormat="1" applyFont="1" applyFill="1" applyBorder="1"/>
    <xf numFmtId="3" fontId="0" fillId="0" borderId="0" xfId="0" applyNumberFormat="1" applyFill="1"/>
    <xf numFmtId="3" fontId="7" fillId="2" borderId="8" xfId="0" applyNumberFormat="1" applyFont="1" applyFill="1" applyBorder="1"/>
    <xf numFmtId="3" fontId="7" fillId="2" borderId="3" xfId="0" applyNumberFormat="1" applyFont="1" applyFill="1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1" fillId="0" borderId="18" xfId="0" applyFont="1" applyFill="1" applyBorder="1"/>
    <xf numFmtId="3" fontId="18" fillId="2" borderId="6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3" fontId="18" fillId="2" borderId="23" xfId="0" applyNumberFormat="1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left"/>
    </xf>
    <xf numFmtId="3" fontId="19" fillId="2" borderId="3" xfId="0" applyNumberFormat="1" applyFont="1" applyFill="1" applyBorder="1"/>
    <xf numFmtId="3" fontId="19" fillId="2" borderId="5" xfId="0" applyNumberFormat="1" applyFont="1" applyFill="1" applyBorder="1"/>
    <xf numFmtId="3" fontId="20" fillId="2" borderId="5" xfId="0" applyNumberFormat="1" applyFont="1" applyFill="1" applyBorder="1"/>
    <xf numFmtId="3" fontId="7" fillId="2" borderId="9" xfId="0" applyNumberFormat="1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22" fillId="2" borderId="6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20" fillId="2" borderId="5" xfId="0" applyNumberFormat="1" applyFont="1" applyFill="1" applyBorder="1" applyAlignment="1">
      <alignment vertical="center"/>
    </xf>
    <xf numFmtId="3" fontId="8" fillId="2" borderId="21" xfId="0" applyNumberFormat="1" applyFont="1" applyFill="1" applyBorder="1"/>
    <xf numFmtId="3" fontId="22" fillId="2" borderId="0" xfId="0" applyNumberFormat="1" applyFont="1" applyFill="1" applyBorder="1" applyAlignment="1">
      <alignment vertical="center"/>
    </xf>
    <xf numFmtId="3" fontId="25" fillId="2" borderId="1" xfId="0" applyNumberFormat="1" applyFont="1" applyFill="1" applyBorder="1" applyAlignment="1">
      <alignment horizontal="right"/>
    </xf>
    <xf numFmtId="3" fontId="20" fillId="3" borderId="5" xfId="0" applyNumberFormat="1" applyFont="1" applyFill="1" applyBorder="1" applyAlignment="1">
      <alignment vertical="center"/>
    </xf>
    <xf numFmtId="3" fontId="26" fillId="3" borderId="22" xfId="0" applyNumberFormat="1" applyFont="1" applyFill="1" applyBorder="1" applyAlignment="1">
      <alignment horizontal="left"/>
    </xf>
    <xf numFmtId="3" fontId="27" fillId="3" borderId="21" xfId="0" applyNumberFormat="1" applyFont="1" applyFill="1" applyBorder="1"/>
    <xf numFmtId="1" fontId="9" fillId="2" borderId="5" xfId="0" applyNumberFormat="1" applyFont="1" applyFill="1" applyBorder="1" applyAlignment="1">
      <alignment vertical="center"/>
    </xf>
    <xf numFmtId="3" fontId="9" fillId="3" borderId="5" xfId="0" applyNumberFormat="1" applyFont="1" applyFill="1" applyBorder="1"/>
    <xf numFmtId="3" fontId="21" fillId="2" borderId="5" xfId="0" applyNumberFormat="1" applyFont="1" applyFill="1" applyBorder="1"/>
    <xf numFmtId="3" fontId="9" fillId="3" borderId="5" xfId="0" applyNumberFormat="1" applyFont="1" applyFill="1" applyBorder="1" applyAlignment="1">
      <alignment vertical="center"/>
    </xf>
    <xf numFmtId="3" fontId="20" fillId="3" borderId="5" xfId="0" applyNumberFormat="1" applyFont="1" applyFill="1" applyBorder="1"/>
    <xf numFmtId="3" fontId="21" fillId="2" borderId="0" xfId="0" applyNumberFormat="1" applyFont="1" applyFill="1"/>
    <xf numFmtId="3" fontId="9" fillId="3" borderId="8" xfId="0" applyNumberFormat="1" applyFont="1" applyFill="1" applyBorder="1"/>
    <xf numFmtId="3" fontId="3" fillId="2" borderId="17" xfId="0" applyNumberFormat="1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20" xfId="0" applyNumberFormat="1" applyFont="1" applyFill="1" applyBorder="1" applyAlignment="1">
      <alignment horizontal="left" vertical="center" wrapText="1"/>
    </xf>
    <xf numFmtId="3" fontId="5" fillId="3" borderId="24" xfId="0" applyNumberFormat="1" applyFont="1" applyFill="1" applyBorder="1" applyAlignment="1">
      <alignment horizontal="left" vertical="center" wrapText="1"/>
    </xf>
    <xf numFmtId="3" fontId="29" fillId="3" borderId="21" xfId="0" applyNumberFormat="1" applyFont="1" applyFill="1" applyBorder="1"/>
    <xf numFmtId="0" fontId="28" fillId="0" borderId="5" xfId="0" applyFont="1" applyBorder="1"/>
    <xf numFmtId="1" fontId="9" fillId="2" borderId="9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 indent="1"/>
    </xf>
    <xf numFmtId="3" fontId="5" fillId="2" borderId="13" xfId="0" applyNumberFormat="1" applyFont="1" applyFill="1" applyBorder="1" applyAlignment="1">
      <alignment horizontal="right" vertical="center" wrapText="1" indent="1"/>
    </xf>
    <xf numFmtId="3" fontId="5" fillId="2" borderId="14" xfId="0" applyNumberFormat="1" applyFont="1" applyFill="1" applyBorder="1" applyAlignment="1">
      <alignment horizontal="right" vertical="center" wrapText="1" indent="1"/>
    </xf>
    <xf numFmtId="3" fontId="6" fillId="2" borderId="15" xfId="0" applyNumberFormat="1" applyFont="1" applyFill="1" applyBorder="1" applyAlignment="1">
      <alignment horizontal="right" vertical="center" wrapText="1" indent="1"/>
    </xf>
    <xf numFmtId="3" fontId="4" fillId="2" borderId="9" xfId="0" applyNumberFormat="1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3" fontId="24" fillId="2" borderId="6" xfId="0" applyNumberFormat="1" applyFont="1" applyFill="1" applyBorder="1" applyAlignment="1">
      <alignment horizontal="right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25" fillId="2" borderId="31" xfId="0" applyNumberFormat="1" applyFont="1" applyFill="1" applyBorder="1"/>
    <xf numFmtId="3" fontId="30" fillId="2" borderId="5" xfId="0" applyNumberFormat="1" applyFont="1" applyFill="1" applyBorder="1" applyAlignment="1">
      <alignment vertical="center"/>
    </xf>
    <xf numFmtId="3" fontId="19" fillId="2" borderId="34" xfId="0" applyNumberFormat="1" applyFont="1" applyFill="1" applyBorder="1"/>
    <xf numFmtId="3" fontId="25" fillId="2" borderId="35" xfId="0" applyNumberFormat="1" applyFont="1" applyFill="1" applyBorder="1"/>
    <xf numFmtId="3" fontId="7" fillId="2" borderId="36" xfId="0" applyNumberFormat="1" applyFont="1" applyFill="1" applyBorder="1" applyAlignment="1">
      <alignment vertical="center"/>
    </xf>
    <xf numFmtId="3" fontId="7" fillId="2" borderId="37" xfId="0" applyNumberFormat="1" applyFont="1" applyFill="1" applyBorder="1" applyAlignment="1">
      <alignment vertical="center"/>
    </xf>
    <xf numFmtId="3" fontId="22" fillId="2" borderId="38" xfId="0" applyNumberFormat="1" applyFont="1" applyFill="1" applyBorder="1" applyAlignment="1">
      <alignment vertical="center"/>
    </xf>
    <xf numFmtId="3" fontId="5" fillId="2" borderId="32" xfId="0" applyNumberFormat="1" applyFont="1" applyFill="1" applyBorder="1" applyAlignment="1">
      <alignment horizontal="right" vertical="center" wrapText="1" indent="1"/>
    </xf>
    <xf numFmtId="3" fontId="6" fillId="2" borderId="32" xfId="0" applyNumberFormat="1" applyFont="1" applyFill="1" applyBorder="1" applyAlignment="1">
      <alignment horizontal="right" vertical="center" wrapText="1" indent="1"/>
    </xf>
    <xf numFmtId="3" fontId="7" fillId="2" borderId="34" xfId="0" applyNumberFormat="1" applyFont="1" applyFill="1" applyBorder="1"/>
    <xf numFmtId="3" fontId="7" fillId="2" borderId="37" xfId="0" applyNumberFormat="1" applyFont="1" applyFill="1" applyBorder="1"/>
    <xf numFmtId="3" fontId="9" fillId="2" borderId="37" xfId="0" applyNumberFormat="1" applyFont="1" applyFill="1" applyBorder="1"/>
    <xf numFmtId="3" fontId="9" fillId="2" borderId="37" xfId="0" applyNumberFormat="1" applyFont="1" applyFill="1" applyBorder="1" applyAlignment="1">
      <alignment vertical="center"/>
    </xf>
    <xf numFmtId="3" fontId="20" fillId="2" borderId="37" xfId="0" applyNumberFormat="1" applyFont="1" applyFill="1" applyBorder="1"/>
    <xf numFmtId="3" fontId="20" fillId="2" borderId="37" xfId="0" applyNumberFormat="1" applyFont="1" applyFill="1" applyBorder="1" applyAlignment="1">
      <alignment vertical="center"/>
    </xf>
    <xf numFmtId="3" fontId="7" fillId="2" borderId="42" xfId="0" applyNumberFormat="1" applyFont="1" applyFill="1" applyBorder="1"/>
    <xf numFmtId="3" fontId="8" fillId="2" borderId="43" xfId="0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3" fontId="5" fillId="2" borderId="19" xfId="0" applyNumberFormat="1" applyFont="1" applyFill="1" applyBorder="1" applyAlignment="1">
      <alignment horizontal="right" vertical="center" wrapText="1" indent="1"/>
    </xf>
    <xf numFmtId="0" fontId="31" fillId="0" borderId="2" xfId="0" applyFont="1" applyBorder="1"/>
    <xf numFmtId="0" fontId="32" fillId="0" borderId="0" xfId="0" applyFont="1" applyFill="1" applyAlignment="1">
      <alignment vertical="center"/>
    </xf>
    <xf numFmtId="3" fontId="33" fillId="0" borderId="0" xfId="0" applyNumberFormat="1" applyFont="1"/>
    <xf numFmtId="3" fontId="37" fillId="2" borderId="6" xfId="0" applyNumberFormat="1" applyFont="1" applyFill="1" applyBorder="1" applyAlignment="1">
      <alignment horizontal="center" vertical="center" wrapText="1"/>
    </xf>
    <xf numFmtId="3" fontId="37" fillId="2" borderId="1" xfId="0" applyNumberFormat="1" applyFont="1" applyFill="1" applyBorder="1" applyAlignment="1">
      <alignment horizontal="center" vertical="center" wrapText="1"/>
    </xf>
    <xf numFmtId="3" fontId="37" fillId="2" borderId="2" xfId="0" applyNumberFormat="1" applyFont="1" applyFill="1" applyBorder="1" applyAlignment="1">
      <alignment horizontal="center" vertical="center" wrapText="1"/>
    </xf>
    <xf numFmtId="3" fontId="37" fillId="2" borderId="23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4" fillId="0" borderId="2" xfId="0" applyFont="1" applyBorder="1"/>
    <xf numFmtId="3" fontId="38" fillId="2" borderId="0" xfId="0" applyNumberFormat="1" applyFont="1" applyFill="1" applyBorder="1" applyAlignment="1">
      <alignment vertical="center" wrapText="1"/>
    </xf>
    <xf numFmtId="3" fontId="20" fillId="2" borderId="0" xfId="0" applyNumberFormat="1" applyFont="1" applyFill="1" applyBorder="1"/>
    <xf numFmtId="3" fontId="33" fillId="2" borderId="0" xfId="0" applyNumberFormat="1" applyFont="1" applyFill="1" applyBorder="1"/>
    <xf numFmtId="0" fontId="34" fillId="0" borderId="3" xfId="0" applyFont="1" applyBorder="1"/>
    <xf numFmtId="0" fontId="34" fillId="0" borderId="8" xfId="0" applyFont="1" applyBorder="1"/>
    <xf numFmtId="0" fontId="34" fillId="0" borderId="39" xfId="0" applyFont="1" applyBorder="1"/>
    <xf numFmtId="0" fontId="34" fillId="0" borderId="5" xfId="0" applyFont="1" applyBorder="1"/>
    <xf numFmtId="0" fontId="34" fillId="0" borderId="0" xfId="0" applyFont="1" applyBorder="1"/>
    <xf numFmtId="0" fontId="33" fillId="2" borderId="5" xfId="0" applyFont="1" applyFill="1" applyBorder="1"/>
    <xf numFmtId="0" fontId="33" fillId="2" borderId="37" xfId="0" applyFont="1" applyFill="1" applyBorder="1"/>
    <xf numFmtId="3" fontId="7" fillId="2" borderId="40" xfId="0" applyNumberFormat="1" applyFont="1" applyFill="1" applyBorder="1" applyAlignment="1">
      <alignment vertical="center"/>
    </xf>
    <xf numFmtId="0" fontId="33" fillId="2" borderId="0" xfId="0" applyFont="1" applyFill="1" applyBorder="1"/>
    <xf numFmtId="0" fontId="33" fillId="2" borderId="0" xfId="0" applyFont="1" applyFill="1"/>
    <xf numFmtId="0" fontId="33" fillId="0" borderId="0" xfId="0" applyFont="1" applyFill="1"/>
    <xf numFmtId="0" fontId="33" fillId="0" borderId="0" xfId="0" applyFont="1"/>
    <xf numFmtId="3" fontId="9" fillId="2" borderId="28" xfId="0" applyNumberFormat="1" applyFont="1" applyFill="1" applyBorder="1"/>
    <xf numFmtId="3" fontId="7" fillId="2" borderId="28" xfId="0" applyNumberFormat="1" applyFont="1" applyFill="1" applyBorder="1"/>
    <xf numFmtId="0" fontId="31" fillId="0" borderId="2" xfId="0" applyFont="1" applyBorder="1" applyAlignment="1">
      <alignment horizontal="right" vertical="center" wrapText="1"/>
    </xf>
    <xf numFmtId="0" fontId="34" fillId="2" borderId="0" xfId="0" applyFont="1" applyFill="1" applyBorder="1"/>
    <xf numFmtId="0" fontId="34" fillId="2" borderId="40" xfId="0" applyFont="1" applyFill="1" applyBorder="1"/>
    <xf numFmtId="0" fontId="31" fillId="2" borderId="2" xfId="0" applyFont="1" applyFill="1" applyBorder="1" applyAlignment="1">
      <alignment horizontal="right" vertical="center"/>
    </xf>
    <xf numFmtId="0" fontId="34" fillId="2" borderId="39" xfId="0" applyFont="1" applyFill="1" applyBorder="1"/>
    <xf numFmtId="0" fontId="31" fillId="0" borderId="2" xfId="0" applyFont="1" applyBorder="1" applyAlignment="1">
      <alignment horizontal="right" vertical="center"/>
    </xf>
    <xf numFmtId="0" fontId="39" fillId="0" borderId="2" xfId="0" applyFont="1" applyBorder="1"/>
    <xf numFmtId="0" fontId="39" fillId="0" borderId="2" xfId="0" applyFont="1" applyBorder="1" applyAlignment="1">
      <alignment vertical="center"/>
    </xf>
    <xf numFmtId="3" fontId="7" fillId="2" borderId="40" xfId="0" applyNumberFormat="1" applyFont="1" applyFill="1" applyBorder="1"/>
    <xf numFmtId="0" fontId="39" fillId="0" borderId="2" xfId="0" applyFont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 wrapText="1"/>
    </xf>
    <xf numFmtId="3" fontId="19" fillId="2" borderId="9" xfId="0" applyNumberFormat="1" applyFont="1" applyFill="1" applyBorder="1"/>
    <xf numFmtId="3" fontId="19" fillId="2" borderId="36" xfId="0" applyNumberFormat="1" applyFont="1" applyFill="1" applyBorder="1"/>
    <xf numFmtId="0" fontId="33" fillId="0" borderId="0" xfId="0" applyFont="1" applyFill="1" applyBorder="1"/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 wrapText="1"/>
    </xf>
    <xf numFmtId="3" fontId="17" fillId="2" borderId="26" xfId="0" applyNumberFormat="1" applyFont="1" applyFill="1" applyBorder="1" applyAlignment="1">
      <alignment horizontal="center" vertical="center" wrapText="1"/>
    </xf>
    <xf numFmtId="3" fontId="17" fillId="2" borderId="17" xfId="0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3" fontId="17" fillId="2" borderId="13" xfId="0" applyNumberFormat="1" applyFont="1" applyFill="1" applyBorder="1" applyAlignment="1">
      <alignment horizontal="center" vertical="center" wrapText="1"/>
    </xf>
    <xf numFmtId="3" fontId="17" fillId="2" borderId="11" xfId="0" applyNumberFormat="1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3" fontId="17" fillId="2" borderId="25" xfId="0" applyNumberFormat="1" applyFont="1" applyFill="1" applyBorder="1" applyAlignment="1">
      <alignment horizontal="center" vertical="center" wrapText="1"/>
    </xf>
    <xf numFmtId="3" fontId="17" fillId="2" borderId="28" xfId="0" applyNumberFormat="1" applyFont="1" applyFill="1" applyBorder="1" applyAlignment="1">
      <alignment horizontal="center" vertical="center" wrapText="1"/>
    </xf>
    <xf numFmtId="3" fontId="17" fillId="2" borderId="29" xfId="0" applyNumberFormat="1" applyFont="1" applyFill="1" applyBorder="1" applyAlignment="1">
      <alignment horizontal="center" vertical="center" wrapText="1"/>
    </xf>
    <xf numFmtId="3" fontId="17" fillId="2" borderId="19" xfId="0" applyNumberFormat="1" applyFont="1" applyFill="1" applyBorder="1" applyAlignment="1">
      <alignment horizontal="center" vertical="center" wrapText="1"/>
    </xf>
    <xf numFmtId="3" fontId="17" fillId="2" borderId="12" xfId="0" applyNumberFormat="1" applyFont="1" applyFill="1" applyBorder="1" applyAlignment="1">
      <alignment horizontal="center" vertical="center" wrapText="1"/>
    </xf>
    <xf numFmtId="3" fontId="17" fillId="2" borderId="27" xfId="0" applyNumberFormat="1" applyFont="1" applyFill="1" applyBorder="1" applyAlignment="1">
      <alignment horizontal="center" vertical="center" wrapText="1"/>
    </xf>
    <xf numFmtId="3" fontId="17" fillId="2" borderId="32" xfId="0" applyNumberFormat="1" applyFont="1" applyFill="1" applyBorder="1" applyAlignment="1">
      <alignment horizontal="center" vertical="center" wrapText="1"/>
    </xf>
    <xf numFmtId="3" fontId="17" fillId="2" borderId="33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35" fillId="2" borderId="25" xfId="0" applyNumberFormat="1" applyFont="1" applyFill="1" applyBorder="1" applyAlignment="1">
      <alignment horizontal="center" vertical="center" wrapText="1"/>
    </xf>
    <xf numFmtId="3" fontId="35" fillId="2" borderId="32" xfId="0" applyNumberFormat="1" applyFont="1" applyFill="1" applyBorder="1" applyAlignment="1">
      <alignment horizontal="center" vertical="center" wrapText="1"/>
    </xf>
    <xf numFmtId="3" fontId="35" fillId="2" borderId="33" xfId="0" applyNumberFormat="1" applyFont="1" applyFill="1" applyBorder="1" applyAlignment="1">
      <alignment horizontal="center" vertical="center" wrapText="1"/>
    </xf>
    <xf numFmtId="0" fontId="36" fillId="2" borderId="25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 vertical="center" wrapText="1"/>
    </xf>
    <xf numFmtId="0" fontId="36" fillId="2" borderId="26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3" fontId="35" fillId="2" borderId="16" xfId="0" applyNumberFormat="1" applyFont="1" applyFill="1" applyBorder="1" applyAlignment="1">
      <alignment horizontal="center" vertical="center" wrapText="1"/>
    </xf>
    <xf numFmtId="3" fontId="35" fillId="2" borderId="17" xfId="0" applyNumberFormat="1" applyFont="1" applyFill="1" applyBorder="1" applyAlignment="1">
      <alignment horizontal="center" vertical="center" wrapText="1"/>
    </xf>
    <xf numFmtId="3" fontId="35" fillId="2" borderId="13" xfId="0" applyNumberFormat="1" applyFont="1" applyFill="1" applyBorder="1" applyAlignment="1">
      <alignment horizontal="center" vertical="center" wrapText="1"/>
    </xf>
    <xf numFmtId="3" fontId="35" fillId="2" borderId="11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3" fontId="35" fillId="2" borderId="26" xfId="0" applyNumberFormat="1" applyFont="1" applyFill="1" applyBorder="1" applyAlignment="1">
      <alignment horizontal="center" vertical="center" wrapText="1"/>
    </xf>
    <xf numFmtId="3" fontId="35" fillId="2" borderId="28" xfId="0" applyNumberFormat="1" applyFont="1" applyFill="1" applyBorder="1" applyAlignment="1">
      <alignment horizontal="center" vertical="center" wrapText="1"/>
    </xf>
    <xf numFmtId="3" fontId="35" fillId="2" borderId="29" xfId="0" applyNumberFormat="1" applyFont="1" applyFill="1" applyBorder="1" applyAlignment="1">
      <alignment horizontal="center" vertical="center" wrapText="1"/>
    </xf>
    <xf numFmtId="3" fontId="35" fillId="2" borderId="19" xfId="0" applyNumberFormat="1" applyFont="1" applyFill="1" applyBorder="1" applyAlignment="1">
      <alignment horizontal="center" vertical="center" wrapText="1"/>
    </xf>
    <xf numFmtId="3" fontId="35" fillId="2" borderId="12" xfId="0" applyNumberFormat="1" applyFont="1" applyFill="1" applyBorder="1" applyAlignment="1">
      <alignment horizontal="center" vertical="center" wrapText="1"/>
    </xf>
    <xf numFmtId="3" fontId="35" fillId="2" borderId="27" xfId="0" applyNumberFormat="1" applyFont="1" applyFill="1" applyBorder="1" applyAlignment="1">
      <alignment horizontal="center" vertical="center" wrapText="1"/>
    </xf>
    <xf numFmtId="3" fontId="2" fillId="4" borderId="44" xfId="0" applyNumberFormat="1" applyFont="1" applyFill="1" applyBorder="1" applyAlignment="1">
      <alignment horizontal="center" vertical="center" wrapText="1"/>
    </xf>
    <xf numFmtId="3" fontId="2" fillId="4" borderId="28" xfId="0" applyNumberFormat="1" applyFont="1" applyFill="1" applyBorder="1" applyAlignment="1">
      <alignment horizontal="center" vertical="center" wrapText="1"/>
    </xf>
    <xf numFmtId="3" fontId="2" fillId="4" borderId="32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45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/>
    <xf numFmtId="0" fontId="33" fillId="0" borderId="39" xfId="0" applyFont="1" applyBorder="1"/>
    <xf numFmtId="0" fontId="33" fillId="0" borderId="40" xfId="0" applyFont="1" applyBorder="1"/>
    <xf numFmtId="3" fontId="33" fillId="0" borderId="40" xfId="0" applyNumberFormat="1" applyFont="1" applyBorder="1"/>
    <xf numFmtId="0" fontId="34" fillId="2" borderId="30" xfId="0" applyFont="1" applyFill="1" applyBorder="1"/>
    <xf numFmtId="0" fontId="34" fillId="2" borderId="41" xfId="0" applyFont="1" applyFill="1" applyBorder="1"/>
    <xf numFmtId="0" fontId="31" fillId="2" borderId="22" xfId="0" applyFont="1" applyFill="1" applyBorder="1"/>
    <xf numFmtId="0" fontId="40" fillId="0" borderId="2" xfId="0" applyFont="1" applyBorder="1"/>
  </cellXfs>
  <cellStyles count="37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Обычный" xfId="0" builtinId="0"/>
    <cellStyle name="Обычный 2" xfId="35"/>
    <cellStyle name="Обычный 3" xfId="36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zoomScale="90" zoomScaleNormal="90" zoomScalePageLayoutView="80" workbookViewId="0">
      <pane xSplit="15" ySplit="4" topLeftCell="P23" activePane="bottomRight" state="frozen"/>
      <selection pane="topRight" activeCell="Q1" sqref="Q1"/>
      <selection pane="bottomLeft" activeCell="A8" sqref="A8"/>
      <selection pane="bottomRight" activeCell="S23" sqref="S23"/>
    </sheetView>
  </sheetViews>
  <sheetFormatPr defaultColWidth="8.85546875" defaultRowHeight="15" x14ac:dyDescent="0.25"/>
  <cols>
    <col min="1" max="1" width="5.140625" style="15" customWidth="1"/>
    <col min="2" max="2" width="42.42578125" customWidth="1"/>
    <col min="3" max="3" width="12.85546875" customWidth="1"/>
    <col min="4" max="4" width="12.7109375" customWidth="1"/>
    <col min="5" max="5" width="12" customWidth="1"/>
    <col min="6" max="6" width="11.7109375" customWidth="1"/>
    <col min="7" max="7" width="16" customWidth="1"/>
    <col min="8" max="9" width="11.28515625" customWidth="1"/>
    <col min="10" max="10" width="10.140625" customWidth="1"/>
    <col min="11" max="11" width="12.7109375" customWidth="1"/>
    <col min="12" max="12" width="12.28515625" customWidth="1"/>
    <col min="13" max="13" width="14.28515625" customWidth="1"/>
    <col min="14" max="14" width="15.7109375" customWidth="1"/>
    <col min="15" max="15" width="14.28515625" customWidth="1"/>
    <col min="16" max="16" width="19.7109375" customWidth="1"/>
  </cols>
  <sheetData>
    <row r="1" spans="1:16" ht="21" customHeight="1" thickBot="1" x14ac:dyDescent="0.3">
      <c r="A1" s="16"/>
      <c r="B1" s="17" t="s">
        <v>126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36" customHeight="1" thickBot="1" x14ac:dyDescent="0.3">
      <c r="A2" s="133" t="s">
        <v>54</v>
      </c>
      <c r="B2" s="135" t="s">
        <v>75</v>
      </c>
      <c r="C2" s="135" t="s">
        <v>0</v>
      </c>
      <c r="D2" s="146" t="s">
        <v>1</v>
      </c>
      <c r="E2" s="147"/>
      <c r="F2" s="148"/>
      <c r="G2" s="135" t="s">
        <v>2</v>
      </c>
      <c r="H2" s="143" t="s">
        <v>3</v>
      </c>
      <c r="I2" s="144"/>
      <c r="J2" s="144"/>
      <c r="K2" s="144"/>
      <c r="L2" s="145"/>
      <c r="M2" s="138" t="s">
        <v>73</v>
      </c>
      <c r="N2" s="138" t="s">
        <v>74</v>
      </c>
      <c r="O2" s="146" t="s">
        <v>4</v>
      </c>
      <c r="P2" s="130" t="s">
        <v>125</v>
      </c>
    </row>
    <row r="3" spans="1:16" s="1" customFormat="1" ht="73.5" customHeight="1" x14ac:dyDescent="0.25">
      <c r="A3" s="134"/>
      <c r="B3" s="136"/>
      <c r="C3" s="136"/>
      <c r="D3" s="149"/>
      <c r="E3" s="150"/>
      <c r="F3" s="151"/>
      <c r="G3" s="136"/>
      <c r="H3" s="135" t="s">
        <v>6</v>
      </c>
      <c r="I3" s="141" t="s">
        <v>67</v>
      </c>
      <c r="J3" s="142"/>
      <c r="K3" s="141" t="s">
        <v>70</v>
      </c>
      <c r="L3" s="142"/>
      <c r="M3" s="139"/>
      <c r="N3" s="139"/>
      <c r="O3" s="152"/>
      <c r="P3" s="131"/>
    </row>
    <row r="4" spans="1:16" s="20" customFormat="1" ht="137.25" customHeight="1" thickBot="1" x14ac:dyDescent="0.3">
      <c r="A4" s="134"/>
      <c r="B4" s="137"/>
      <c r="C4" s="137"/>
      <c r="D4" s="21" t="s">
        <v>5</v>
      </c>
      <c r="E4" s="22" t="s">
        <v>65</v>
      </c>
      <c r="F4" s="23" t="s">
        <v>66</v>
      </c>
      <c r="G4" s="137"/>
      <c r="H4" s="137"/>
      <c r="I4" s="21" t="s">
        <v>68</v>
      </c>
      <c r="J4" s="24" t="s">
        <v>69</v>
      </c>
      <c r="K4" s="21" t="s">
        <v>71</v>
      </c>
      <c r="L4" s="23" t="s">
        <v>72</v>
      </c>
      <c r="M4" s="140"/>
      <c r="N4" s="140"/>
      <c r="O4" s="153"/>
      <c r="P4" s="132"/>
    </row>
    <row r="5" spans="1:16" ht="18" customHeight="1" x14ac:dyDescent="0.3">
      <c r="A5" s="87">
        <v>1</v>
      </c>
      <c r="B5" s="66" t="s">
        <v>8</v>
      </c>
      <c r="C5" s="12">
        <f>Постатейно!B98</f>
        <v>7</v>
      </c>
      <c r="D5" s="12">
        <f>Постатейно!C98</f>
        <v>26</v>
      </c>
      <c r="E5" s="12">
        <f>Постатейно!D98</f>
        <v>20</v>
      </c>
      <c r="F5" s="12">
        <f>Постатейно!E98</f>
        <v>6</v>
      </c>
      <c r="G5" s="12">
        <f>Постатейно!F98</f>
        <v>23</v>
      </c>
      <c r="H5" s="12">
        <f>Постатейно!G98</f>
        <v>23</v>
      </c>
      <c r="I5" s="12">
        <f>Постатейно!H98</f>
        <v>0</v>
      </c>
      <c r="J5" s="12">
        <f>Постатейно!I98</f>
        <v>23</v>
      </c>
      <c r="K5" s="12">
        <f>Постатейно!J98</f>
        <v>0</v>
      </c>
      <c r="L5" s="12">
        <f>Постатейно!K98</f>
        <v>0</v>
      </c>
      <c r="M5" s="12">
        <f>Постатейно!L98</f>
        <v>0</v>
      </c>
      <c r="N5" s="12">
        <f>Постатейно!M98</f>
        <v>0</v>
      </c>
      <c r="O5" s="79">
        <f>Постатейно!N98</f>
        <v>30500</v>
      </c>
      <c r="P5" s="189">
        <f>Постатейно!O98</f>
        <v>4000</v>
      </c>
    </row>
    <row r="6" spans="1:16" ht="18" customHeight="1" x14ac:dyDescent="0.3">
      <c r="A6" s="87">
        <v>2</v>
      </c>
      <c r="B6" s="54" t="s">
        <v>9</v>
      </c>
      <c r="C6" s="4">
        <f>Постатейно!B147</f>
        <v>6</v>
      </c>
      <c r="D6" s="4">
        <f>Постатейно!C147</f>
        <v>53</v>
      </c>
      <c r="E6" s="4">
        <f>Постатейно!D147</f>
        <v>10</v>
      </c>
      <c r="F6" s="4">
        <f>Постатейно!E147</f>
        <v>43</v>
      </c>
      <c r="G6" s="4">
        <f>Постатейно!F147</f>
        <v>53</v>
      </c>
      <c r="H6" s="4">
        <f>Постатейно!G147</f>
        <v>53</v>
      </c>
      <c r="I6" s="4">
        <f>Постатейно!H147</f>
        <v>9</v>
      </c>
      <c r="J6" s="4">
        <f>Постатейно!I147</f>
        <v>41</v>
      </c>
      <c r="K6" s="4">
        <f>Постатейно!J147</f>
        <v>1</v>
      </c>
      <c r="L6" s="4">
        <f>Постатейно!K147</f>
        <v>2</v>
      </c>
      <c r="M6" s="4">
        <f>Постатейно!L147</f>
        <v>0</v>
      </c>
      <c r="N6" s="4">
        <f>Постатейно!M147</f>
        <v>0</v>
      </c>
      <c r="O6" s="80">
        <f>Постатейно!N147</f>
        <v>68000</v>
      </c>
      <c r="P6" s="118">
        <f>Постатейно!O147</f>
        <v>20500</v>
      </c>
    </row>
    <row r="7" spans="1:16" ht="18" customHeight="1" x14ac:dyDescent="0.3">
      <c r="A7" s="87">
        <v>3</v>
      </c>
      <c r="B7" s="54" t="s">
        <v>10</v>
      </c>
      <c r="C7" s="4">
        <f>Постатейно!B195</f>
        <v>7</v>
      </c>
      <c r="D7" s="4">
        <f>Постатейно!C195</f>
        <v>94</v>
      </c>
      <c r="E7" s="4">
        <f>Постатейно!D195</f>
        <v>59</v>
      </c>
      <c r="F7" s="4">
        <f>Постатейно!E195</f>
        <v>35</v>
      </c>
      <c r="G7" s="4">
        <f>Постатейно!F195</f>
        <v>94</v>
      </c>
      <c r="H7" s="4">
        <f>Постатейно!G195</f>
        <v>94</v>
      </c>
      <c r="I7" s="4">
        <f>Постатейно!H195</f>
        <v>1</v>
      </c>
      <c r="J7" s="4">
        <f>Постатейно!I195</f>
        <v>93</v>
      </c>
      <c r="K7" s="4">
        <f>Постатейно!J195</f>
        <v>0</v>
      </c>
      <c r="L7" s="4">
        <f>Постатейно!K195</f>
        <v>0</v>
      </c>
      <c r="M7" s="4">
        <f>Постатейно!L195</f>
        <v>0</v>
      </c>
      <c r="N7" s="4">
        <f>Постатейно!M195</f>
        <v>0</v>
      </c>
      <c r="O7" s="80">
        <f>Постатейно!N195</f>
        <v>380000</v>
      </c>
      <c r="P7" s="118">
        <f>Постатейно!O195</f>
        <v>0</v>
      </c>
    </row>
    <row r="8" spans="1:16" ht="18" customHeight="1" x14ac:dyDescent="0.3">
      <c r="A8" s="87">
        <v>4</v>
      </c>
      <c r="B8" s="54" t="s">
        <v>11</v>
      </c>
      <c r="C8" s="4">
        <f>Постатейно!B243</f>
        <v>6</v>
      </c>
      <c r="D8" s="4">
        <f>Постатейно!C243</f>
        <v>125</v>
      </c>
      <c r="E8" s="4">
        <f>Постатейно!D243</f>
        <v>20</v>
      </c>
      <c r="F8" s="4">
        <f>Постатейно!E243</f>
        <v>105</v>
      </c>
      <c r="G8" s="4">
        <f>Постатейно!F243</f>
        <v>125</v>
      </c>
      <c r="H8" s="4">
        <f>Постатейно!G243</f>
        <v>86</v>
      </c>
      <c r="I8" s="4">
        <f>Постатейно!H243</f>
        <v>16</v>
      </c>
      <c r="J8" s="4">
        <f>Постатейно!I243</f>
        <v>53</v>
      </c>
      <c r="K8" s="4">
        <f>Постатейно!J243</f>
        <v>0</v>
      </c>
      <c r="L8" s="4">
        <f>Постатейно!K243</f>
        <v>16</v>
      </c>
      <c r="M8" s="4">
        <f>Постатейно!L243</f>
        <v>0</v>
      </c>
      <c r="N8" s="4">
        <f>Постатейно!M243</f>
        <v>0</v>
      </c>
      <c r="O8" s="80">
        <f>Постатейно!N243</f>
        <v>223000</v>
      </c>
      <c r="P8" s="118">
        <f>Постатейно!O243</f>
        <v>103000</v>
      </c>
    </row>
    <row r="9" spans="1:16" ht="18" customHeight="1" x14ac:dyDescent="0.3">
      <c r="A9" s="87">
        <v>5</v>
      </c>
      <c r="B9" s="54" t="s">
        <v>12</v>
      </c>
      <c r="C9" s="38">
        <f>Постатейно!B291</f>
        <v>6</v>
      </c>
      <c r="D9" s="38">
        <f>Постатейно!C291</f>
        <v>36</v>
      </c>
      <c r="E9" s="38">
        <f>Постатейно!D291</f>
        <v>12</v>
      </c>
      <c r="F9" s="38">
        <f>Постатейно!E291</f>
        <v>24</v>
      </c>
      <c r="G9" s="38">
        <f>Постатейно!F291</f>
        <v>36</v>
      </c>
      <c r="H9" s="38">
        <f>Постатейно!G291</f>
        <v>36</v>
      </c>
      <c r="I9" s="38">
        <f>Постатейно!H291</f>
        <v>2</v>
      </c>
      <c r="J9" s="38">
        <f>Постатейно!I291</f>
        <v>34</v>
      </c>
      <c r="K9" s="38">
        <f>Постатейно!J291</f>
        <v>0</v>
      </c>
      <c r="L9" s="38">
        <f>Постатейно!K291</f>
        <v>0</v>
      </c>
      <c r="M9" s="38">
        <f>Постатейно!L291</f>
        <v>0</v>
      </c>
      <c r="N9" s="38">
        <f>Постатейно!M291</f>
        <v>0</v>
      </c>
      <c r="O9" s="81">
        <f>Постатейно!N291</f>
        <v>59000</v>
      </c>
      <c r="P9" s="118">
        <f>Постатейно!O291</f>
        <v>8000</v>
      </c>
    </row>
    <row r="10" spans="1:16" ht="18" customHeight="1" x14ac:dyDescent="0.3">
      <c r="A10" s="87">
        <v>6</v>
      </c>
      <c r="B10" s="54" t="s">
        <v>13</v>
      </c>
      <c r="C10" s="4">
        <f>Постатейно!B339</f>
        <v>0</v>
      </c>
      <c r="D10" s="4">
        <f>Постатейно!C339</f>
        <v>270</v>
      </c>
      <c r="E10" s="4">
        <f>Постатейно!D339</f>
        <v>270</v>
      </c>
      <c r="F10" s="4">
        <f>Постатейно!E339</f>
        <v>0</v>
      </c>
      <c r="G10" s="4">
        <f>Постатейно!F339</f>
        <v>238</v>
      </c>
      <c r="H10" s="4">
        <f>Постатейно!G339</f>
        <v>238</v>
      </c>
      <c r="I10" s="4">
        <f>Постатейно!H339</f>
        <v>82</v>
      </c>
      <c r="J10" s="4">
        <f>Постатейно!I339</f>
        <v>118</v>
      </c>
      <c r="K10" s="4">
        <f>Постатейно!J339</f>
        <v>0</v>
      </c>
      <c r="L10" s="4">
        <f>Постатейно!K339</f>
        <v>38</v>
      </c>
      <c r="M10" s="4">
        <f>Постатейно!L339</f>
        <v>0</v>
      </c>
      <c r="N10" s="4">
        <f>Постатейно!M339</f>
        <v>0</v>
      </c>
      <c r="O10" s="80">
        <f>Постатейно!N339</f>
        <v>337400</v>
      </c>
      <c r="P10" s="118">
        <f>Постатейно!O339</f>
        <v>33200</v>
      </c>
    </row>
    <row r="11" spans="1:16" ht="18" customHeight="1" x14ac:dyDescent="0.3">
      <c r="A11" s="87">
        <v>7</v>
      </c>
      <c r="B11" s="54" t="s">
        <v>14</v>
      </c>
      <c r="C11" s="38">
        <f>Постатейно!B387</f>
        <v>7</v>
      </c>
      <c r="D11" s="38">
        <f>Постатейно!C387</f>
        <v>76</v>
      </c>
      <c r="E11" s="38">
        <f>Постатейно!D387</f>
        <v>57</v>
      </c>
      <c r="F11" s="38">
        <f>Постатейно!E387</f>
        <v>19</v>
      </c>
      <c r="G11" s="38">
        <f>Постатейно!F387</f>
        <v>76</v>
      </c>
      <c r="H11" s="38">
        <f>Постатейно!G387</f>
        <v>76</v>
      </c>
      <c r="I11" s="38">
        <f>Постатейно!H387</f>
        <v>0</v>
      </c>
      <c r="J11" s="38">
        <f>Постатейно!I387</f>
        <v>64</v>
      </c>
      <c r="K11" s="38">
        <f>Постатейно!J387</f>
        <v>0</v>
      </c>
      <c r="L11" s="38">
        <f>Постатейно!K387</f>
        <v>12</v>
      </c>
      <c r="M11" s="38">
        <f>Постатейно!L387</f>
        <v>0</v>
      </c>
      <c r="N11" s="38">
        <f>Постатейно!M387</f>
        <v>0</v>
      </c>
      <c r="O11" s="81">
        <f>Постатейно!N387</f>
        <v>228000</v>
      </c>
      <c r="P11" s="118">
        <f>Постатейно!O387</f>
        <v>88500</v>
      </c>
    </row>
    <row r="12" spans="1:16" ht="18" customHeight="1" x14ac:dyDescent="0.3">
      <c r="A12" s="87">
        <v>8</v>
      </c>
      <c r="B12" s="54" t="s">
        <v>15</v>
      </c>
      <c r="C12" s="34">
        <f>Постатейно!B435</f>
        <v>9</v>
      </c>
      <c r="D12" s="34">
        <f>Постатейно!C435</f>
        <v>55</v>
      </c>
      <c r="E12" s="34">
        <f>Постатейно!D435</f>
        <v>55</v>
      </c>
      <c r="F12" s="34">
        <f>Постатейно!E435</f>
        <v>0</v>
      </c>
      <c r="G12" s="34">
        <f>Постатейно!F435</f>
        <v>61</v>
      </c>
      <c r="H12" s="34">
        <f>Постатейно!G435</f>
        <v>61</v>
      </c>
      <c r="I12" s="34">
        <f>Постатейно!H435</f>
        <v>0</v>
      </c>
      <c r="J12" s="34">
        <f>Постатейно!I435</f>
        <v>59</v>
      </c>
      <c r="K12" s="34">
        <f>Постатейно!J435</f>
        <v>0</v>
      </c>
      <c r="L12" s="34">
        <f>Постатейно!K435</f>
        <v>2</v>
      </c>
      <c r="M12" s="34">
        <f>Постатейно!L435</f>
        <v>0</v>
      </c>
      <c r="N12" s="34">
        <f>Постатейно!M435</f>
        <v>0</v>
      </c>
      <c r="O12" s="82">
        <f>Постатейно!N435</f>
        <v>70900</v>
      </c>
      <c r="P12" s="118">
        <f>Постатейно!O435</f>
        <v>28500</v>
      </c>
    </row>
    <row r="13" spans="1:16" ht="18" customHeight="1" x14ac:dyDescent="0.3">
      <c r="A13" s="87">
        <v>9</v>
      </c>
      <c r="B13" s="54" t="s">
        <v>16</v>
      </c>
      <c r="C13" s="4">
        <f>Постатейно!B483</f>
        <v>8</v>
      </c>
      <c r="D13" s="4">
        <f>Постатейно!C483</f>
        <v>46</v>
      </c>
      <c r="E13" s="4">
        <f>Постатейно!D483</f>
        <v>0</v>
      </c>
      <c r="F13" s="4">
        <f>Постатейно!E483</f>
        <v>46</v>
      </c>
      <c r="G13" s="4">
        <f>Постатейно!F483</f>
        <v>46</v>
      </c>
      <c r="H13" s="4">
        <f>Постатейно!G483</f>
        <v>44</v>
      </c>
      <c r="I13" s="4">
        <f>Постатейно!H483</f>
        <v>2</v>
      </c>
      <c r="J13" s="4">
        <f>Постатейно!I483</f>
        <v>35</v>
      </c>
      <c r="K13" s="4">
        <f>Постатейно!J483</f>
        <v>1</v>
      </c>
      <c r="L13" s="4">
        <f>Постатейно!K483</f>
        <v>6</v>
      </c>
      <c r="M13" s="4">
        <f>Постатейно!L483</f>
        <v>0</v>
      </c>
      <c r="N13" s="4">
        <f>Постатейно!M483</f>
        <v>0</v>
      </c>
      <c r="O13" s="80">
        <f>Постатейно!N483</f>
        <v>134000</v>
      </c>
      <c r="P13" s="118">
        <f>Постатейно!O483</f>
        <v>19000</v>
      </c>
    </row>
    <row r="14" spans="1:16" ht="18" customHeight="1" x14ac:dyDescent="0.3">
      <c r="A14" s="87">
        <v>10</v>
      </c>
      <c r="B14" s="54" t="s">
        <v>7</v>
      </c>
      <c r="C14" s="28">
        <f>Постатейно!B531</f>
        <v>6</v>
      </c>
      <c r="D14" s="28">
        <f>Постатейно!C531</f>
        <v>37</v>
      </c>
      <c r="E14" s="28">
        <f>Постатейно!D531</f>
        <v>37</v>
      </c>
      <c r="F14" s="28">
        <f>Постатейно!E531</f>
        <v>0</v>
      </c>
      <c r="G14" s="28">
        <f>Постатейно!F531</f>
        <v>37</v>
      </c>
      <c r="H14" s="28">
        <f>Постатейно!G531</f>
        <v>37</v>
      </c>
      <c r="I14" s="28">
        <f>Постатейно!H531</f>
        <v>2</v>
      </c>
      <c r="J14" s="28">
        <f>Постатейно!I531</f>
        <v>35</v>
      </c>
      <c r="K14" s="28">
        <f>Постатейно!J531</f>
        <v>0</v>
      </c>
      <c r="L14" s="28">
        <f>Постатейно!K531</f>
        <v>0</v>
      </c>
      <c r="M14" s="28">
        <f>Постатейно!L531</f>
        <v>0</v>
      </c>
      <c r="N14" s="28">
        <f>Постатейно!M531</f>
        <v>0</v>
      </c>
      <c r="O14" s="83">
        <f>Постатейно!N531</f>
        <v>44500</v>
      </c>
      <c r="P14" s="118">
        <f>Постатейно!O531</f>
        <v>5000</v>
      </c>
    </row>
    <row r="15" spans="1:16" ht="18" customHeight="1" x14ac:dyDescent="0.3">
      <c r="A15" s="87">
        <v>11</v>
      </c>
      <c r="B15" s="54" t="s">
        <v>17</v>
      </c>
      <c r="C15" s="34">
        <f>Постатейно!B579</f>
        <v>7</v>
      </c>
      <c r="D15" s="34">
        <f>Постатейно!C579</f>
        <v>130</v>
      </c>
      <c r="E15" s="34">
        <f>Постатейно!D579</f>
        <v>0</v>
      </c>
      <c r="F15" s="34">
        <f>Постатейно!E579</f>
        <v>130</v>
      </c>
      <c r="G15" s="34">
        <f>Постатейно!F579</f>
        <v>130</v>
      </c>
      <c r="H15" s="34">
        <f>Постатейно!G579</f>
        <v>129</v>
      </c>
      <c r="I15" s="34">
        <f>Постатейно!H579</f>
        <v>0</v>
      </c>
      <c r="J15" s="34">
        <f>Постатейно!I579</f>
        <v>58</v>
      </c>
      <c r="K15" s="34">
        <f>Постатейно!J579</f>
        <v>0</v>
      </c>
      <c r="L15" s="34">
        <f>Постатейно!K579</f>
        <v>71</v>
      </c>
      <c r="M15" s="34">
        <f>Постатейно!L579</f>
        <v>0</v>
      </c>
      <c r="N15" s="34">
        <f>Постатейно!M579</f>
        <v>1</v>
      </c>
      <c r="O15" s="82">
        <f>Постатейно!N579</f>
        <v>192000</v>
      </c>
      <c r="P15" s="118">
        <f>Постатейно!O579</f>
        <v>25000</v>
      </c>
    </row>
    <row r="16" spans="1:16" ht="18" customHeight="1" x14ac:dyDescent="0.3">
      <c r="A16" s="87">
        <v>12</v>
      </c>
      <c r="B16" s="54" t="s">
        <v>18</v>
      </c>
      <c r="C16" s="34">
        <f>Постатейно!B627</f>
        <v>6</v>
      </c>
      <c r="D16" s="34">
        <f>Постатейно!C627</f>
        <v>44</v>
      </c>
      <c r="E16" s="34">
        <f>Постатейно!D627</f>
        <v>18</v>
      </c>
      <c r="F16" s="34">
        <f>Постатейно!E627</f>
        <v>26</v>
      </c>
      <c r="G16" s="34">
        <f>Постатейно!F627</f>
        <v>44</v>
      </c>
      <c r="H16" s="34">
        <f>Постатейно!G627</f>
        <v>36</v>
      </c>
      <c r="I16" s="34">
        <f>Постатейно!H627</f>
        <v>4</v>
      </c>
      <c r="J16" s="34">
        <f>Постатейно!I627</f>
        <v>29</v>
      </c>
      <c r="K16" s="34">
        <f>Постатейно!J627</f>
        <v>1</v>
      </c>
      <c r="L16" s="34">
        <f>Постатейно!K627</f>
        <v>2</v>
      </c>
      <c r="M16" s="34">
        <f>Постатейно!L627</f>
        <v>0</v>
      </c>
      <c r="N16" s="34">
        <f>Постатейно!M627</f>
        <v>0</v>
      </c>
      <c r="O16" s="82">
        <f>Постатейно!N627</f>
        <v>48000</v>
      </c>
      <c r="P16" s="118">
        <f>Постатейно!O627</f>
        <v>4000</v>
      </c>
    </row>
    <row r="17" spans="1:19" ht="18" customHeight="1" x14ac:dyDescent="0.3">
      <c r="A17" s="87">
        <v>13</v>
      </c>
      <c r="B17" s="54" t="s">
        <v>19</v>
      </c>
      <c r="C17" s="4">
        <f>Постатейно!B675</f>
        <v>6</v>
      </c>
      <c r="D17" s="4">
        <f>Постатейно!C675</f>
        <v>27</v>
      </c>
      <c r="E17" s="4">
        <f>Постатейно!D675</f>
        <v>23</v>
      </c>
      <c r="F17" s="4">
        <f>Постатейно!E675</f>
        <v>4</v>
      </c>
      <c r="G17" s="4">
        <f>Постатейно!F675</f>
        <v>5</v>
      </c>
      <c r="H17" s="4">
        <f>Постатейно!G675</f>
        <v>27</v>
      </c>
      <c r="I17" s="4">
        <f>Постатейно!H675</f>
        <v>2</v>
      </c>
      <c r="J17" s="4">
        <f>Постатейно!I675</f>
        <v>25</v>
      </c>
      <c r="K17" s="4">
        <f>Постатейно!J675</f>
        <v>0</v>
      </c>
      <c r="L17" s="4">
        <f>Постатейно!K675</f>
        <v>0</v>
      </c>
      <c r="M17" s="4">
        <f>Постатейно!L675</f>
        <v>0</v>
      </c>
      <c r="N17" s="4">
        <f>Постатейно!M675</f>
        <v>0</v>
      </c>
      <c r="O17" s="80">
        <f>Постатейно!N675</f>
        <v>33500</v>
      </c>
      <c r="P17" s="118">
        <f>Постатейно!O675</f>
        <v>20000</v>
      </c>
    </row>
    <row r="18" spans="1:19" ht="18" customHeight="1" x14ac:dyDescent="0.3">
      <c r="A18" s="87">
        <v>14</v>
      </c>
      <c r="B18" s="54" t="s">
        <v>20</v>
      </c>
      <c r="C18" s="39">
        <f>Постатейно!B723</f>
        <v>9</v>
      </c>
      <c r="D18" s="39">
        <f>Постатейно!C723</f>
        <v>58</v>
      </c>
      <c r="E18" s="39">
        <f>Постатейно!D723</f>
        <v>19</v>
      </c>
      <c r="F18" s="39">
        <f>Постатейно!E723</f>
        <v>39</v>
      </c>
      <c r="G18" s="39">
        <f>Постатейно!F723</f>
        <v>56</v>
      </c>
      <c r="H18" s="39">
        <f>Постатейно!G723</f>
        <v>56</v>
      </c>
      <c r="I18" s="39">
        <f>Постатейно!H723</f>
        <v>1</v>
      </c>
      <c r="J18" s="39">
        <f>Постатейно!I723</f>
        <v>18</v>
      </c>
      <c r="K18" s="39">
        <f>Постатейно!J723</f>
        <v>0</v>
      </c>
      <c r="L18" s="39">
        <f>Постатейно!K723</f>
        <v>37</v>
      </c>
      <c r="M18" s="39">
        <f>Постатейно!L723</f>
        <v>0</v>
      </c>
      <c r="N18" s="39">
        <f>Постатейно!M723</f>
        <v>0</v>
      </c>
      <c r="O18" s="84">
        <f>Постатейно!N723</f>
        <v>26000</v>
      </c>
      <c r="P18" s="118">
        <f>Постатейно!O723</f>
        <v>1000</v>
      </c>
    </row>
    <row r="19" spans="1:19" ht="18" customHeight="1" x14ac:dyDescent="0.3">
      <c r="A19" s="87">
        <v>15</v>
      </c>
      <c r="B19" s="54" t="s">
        <v>21</v>
      </c>
      <c r="C19" s="4">
        <f>Постатейно!B771</f>
        <v>7</v>
      </c>
      <c r="D19" s="4">
        <f>Постатейно!C771</f>
        <v>52</v>
      </c>
      <c r="E19" s="4">
        <f>Постатейно!D771</f>
        <v>42</v>
      </c>
      <c r="F19" s="4">
        <f>Постатейно!E771</f>
        <v>10</v>
      </c>
      <c r="G19" s="4">
        <f>Постатейно!F771</f>
        <v>55</v>
      </c>
      <c r="H19" s="4">
        <f>Постатейно!G771</f>
        <v>55</v>
      </c>
      <c r="I19" s="4">
        <f>Постатейно!H771</f>
        <v>1</v>
      </c>
      <c r="J19" s="4">
        <f>Постатейно!I771</f>
        <v>54</v>
      </c>
      <c r="K19" s="4">
        <f>Постатейно!J771</f>
        <v>0</v>
      </c>
      <c r="L19" s="4">
        <f>Постатейно!K771</f>
        <v>0</v>
      </c>
      <c r="M19" s="4">
        <f>Постатейно!L771</f>
        <v>0</v>
      </c>
      <c r="N19" s="4">
        <f>Постатейно!M771</f>
        <v>0</v>
      </c>
      <c r="O19" s="80">
        <f>Постатейно!N771</f>
        <v>74500</v>
      </c>
      <c r="P19" s="118">
        <f>Постатейно!O771</f>
        <v>28500</v>
      </c>
    </row>
    <row r="20" spans="1:19" ht="18" customHeight="1" x14ac:dyDescent="0.3">
      <c r="A20" s="87">
        <v>16</v>
      </c>
      <c r="B20" s="54" t="s">
        <v>22</v>
      </c>
      <c r="C20" s="4">
        <f>Постатейно!B819</f>
        <v>0</v>
      </c>
      <c r="D20" s="4">
        <f>Постатейно!C819</f>
        <v>90</v>
      </c>
      <c r="E20" s="4">
        <f>Постатейно!D819</f>
        <v>90</v>
      </c>
      <c r="F20" s="4">
        <f>Постатейно!E819</f>
        <v>0</v>
      </c>
      <c r="G20" s="4">
        <f>Постатейно!F819</f>
        <v>0</v>
      </c>
      <c r="H20" s="4">
        <f>Постатейно!G819</f>
        <v>0</v>
      </c>
      <c r="I20" s="4">
        <f>Постатейно!H819</f>
        <v>0</v>
      </c>
      <c r="J20" s="4">
        <f>Постатейно!I819</f>
        <v>0</v>
      </c>
      <c r="K20" s="4">
        <f>Постатейно!J819</f>
        <v>0</v>
      </c>
      <c r="L20" s="4">
        <f>Постатейно!K819</f>
        <v>0</v>
      </c>
      <c r="M20" s="4">
        <f>Постатейно!L819</f>
        <v>0</v>
      </c>
      <c r="N20" s="4">
        <f>Постатейно!M819</f>
        <v>0</v>
      </c>
      <c r="O20" s="80">
        <f>Постатейно!N819</f>
        <v>0</v>
      </c>
      <c r="P20" s="118">
        <f>Постатейно!O819</f>
        <v>0</v>
      </c>
    </row>
    <row r="21" spans="1:19" ht="18" customHeight="1" x14ac:dyDescent="0.3">
      <c r="A21" s="87">
        <v>17</v>
      </c>
      <c r="B21" s="54" t="s">
        <v>23</v>
      </c>
      <c r="C21" s="4">
        <f>Постатейно!B867</f>
        <v>6</v>
      </c>
      <c r="D21" s="4">
        <f>Постатейно!C867</f>
        <v>127</v>
      </c>
      <c r="E21" s="4">
        <f>Постатейно!D867</f>
        <v>127</v>
      </c>
      <c r="F21" s="4">
        <f>Постатейно!E867</f>
        <v>0</v>
      </c>
      <c r="G21" s="4">
        <f>Постатейно!F867</f>
        <v>127</v>
      </c>
      <c r="H21" s="4">
        <f>Постатейно!G867</f>
        <v>127</v>
      </c>
      <c r="I21" s="4">
        <f>Постатейно!H867</f>
        <v>0</v>
      </c>
      <c r="J21" s="4">
        <f>Постатейно!I867</f>
        <v>96</v>
      </c>
      <c r="K21" s="4">
        <f>Постатейно!J867</f>
        <v>17</v>
      </c>
      <c r="L21" s="4">
        <f>Постатейно!K867</f>
        <v>14</v>
      </c>
      <c r="M21" s="4">
        <f>Постатейно!L867</f>
        <v>0</v>
      </c>
      <c r="N21" s="4">
        <f>Постатейно!M867</f>
        <v>0</v>
      </c>
      <c r="O21" s="80">
        <f>Постатейно!N867</f>
        <v>200500</v>
      </c>
      <c r="P21" s="118">
        <f>Постатейно!O867</f>
        <v>50000</v>
      </c>
    </row>
    <row r="22" spans="1:19" ht="18" customHeight="1" thickBot="1" x14ac:dyDescent="0.35">
      <c r="A22" s="87">
        <v>18</v>
      </c>
      <c r="B22" s="54" t="s">
        <v>24</v>
      </c>
      <c r="C22" s="11">
        <f>Постатейно!B915</f>
        <v>6</v>
      </c>
      <c r="D22" s="11">
        <f>Постатейно!C915</f>
        <v>96</v>
      </c>
      <c r="E22" s="11">
        <f>Постатейно!D915</f>
        <v>52</v>
      </c>
      <c r="F22" s="11">
        <f>Постатейно!E915</f>
        <v>44</v>
      </c>
      <c r="G22" s="11">
        <f>Постатейно!F915</f>
        <v>96</v>
      </c>
      <c r="H22" s="11">
        <f>Постатейно!G915</f>
        <v>96</v>
      </c>
      <c r="I22" s="11">
        <f>Постатейно!H915</f>
        <v>48</v>
      </c>
      <c r="J22" s="11">
        <f>Постатейно!I915</f>
        <v>39</v>
      </c>
      <c r="K22" s="11">
        <f>Постатейно!J915</f>
        <v>0</v>
      </c>
      <c r="L22" s="11">
        <f>Постатейно!K915</f>
        <v>9</v>
      </c>
      <c r="M22" s="11">
        <f>Постатейно!L915</f>
        <v>0</v>
      </c>
      <c r="N22" s="11">
        <f>Постатейно!M915</f>
        <v>0</v>
      </c>
      <c r="O22" s="85">
        <f>Постатейно!N915</f>
        <v>83000</v>
      </c>
      <c r="P22" s="190">
        <f>Постатейно!O915</f>
        <v>0</v>
      </c>
    </row>
    <row r="23" spans="1:19" ht="23.25" customHeight="1" thickBot="1" x14ac:dyDescent="0.3">
      <c r="A23" s="88"/>
      <c r="B23" s="53" t="s">
        <v>32</v>
      </c>
      <c r="C23" s="40">
        <f>C5+C6+C7+C8+C9+C10+C11+C12+C13+C14+C15+C16+C17+C18+C19+C20+C21+C22</f>
        <v>109</v>
      </c>
      <c r="D23" s="40">
        <f>SUM(D5:D22)</f>
        <v>1442</v>
      </c>
      <c r="E23" s="40">
        <f t="shared" ref="E23:O23" si="0">SUM(E5:E22)</f>
        <v>911</v>
      </c>
      <c r="F23" s="40">
        <f t="shared" si="0"/>
        <v>531</v>
      </c>
      <c r="G23" s="40">
        <f t="shared" si="0"/>
        <v>1302</v>
      </c>
      <c r="H23" s="40">
        <f t="shared" si="0"/>
        <v>1274</v>
      </c>
      <c r="I23" s="40">
        <f t="shared" si="0"/>
        <v>170</v>
      </c>
      <c r="J23" s="40">
        <f t="shared" si="0"/>
        <v>874</v>
      </c>
      <c r="K23" s="40">
        <f t="shared" si="0"/>
        <v>20</v>
      </c>
      <c r="L23" s="40">
        <f t="shared" si="0"/>
        <v>209</v>
      </c>
      <c r="M23" s="40">
        <f t="shared" si="0"/>
        <v>0</v>
      </c>
      <c r="N23" s="40">
        <f t="shared" si="0"/>
        <v>1</v>
      </c>
      <c r="O23" s="86">
        <f t="shared" si="0"/>
        <v>2232800</v>
      </c>
      <c r="P23" s="191">
        <f>SUM(P5:P22)</f>
        <v>438200</v>
      </c>
    </row>
    <row r="24" spans="1:19" x14ac:dyDescent="0.25">
      <c r="A24" s="18"/>
      <c r="B24" s="25"/>
      <c r="C24" s="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9" x14ac:dyDescent="0.25">
      <c r="A25" s="18"/>
      <c r="B25" s="1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9" x14ac:dyDescent="0.2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9" x14ac:dyDescent="0.2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9" ht="15.75" x14ac:dyDescent="0.3">
      <c r="A28" s="18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/>
      <c r="P28" s="3"/>
      <c r="Q28" s="3"/>
      <c r="R28" s="3"/>
      <c r="S28" s="3"/>
    </row>
    <row r="29" spans="1:19" ht="15.75" x14ac:dyDescent="0.3">
      <c r="A29" s="18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3"/>
      <c r="Q29" s="3"/>
      <c r="R29" s="3"/>
      <c r="S29" s="3"/>
    </row>
    <row r="30" spans="1:19" ht="15.75" x14ac:dyDescent="0.3">
      <c r="A30" s="1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3"/>
      <c r="Q30" s="3"/>
      <c r="R30" s="3"/>
      <c r="S30" s="3"/>
    </row>
    <row r="31" spans="1:19" ht="15.75" x14ac:dyDescent="0.3">
      <c r="A31" s="1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3"/>
      <c r="Q31" s="3"/>
      <c r="R31" s="3"/>
      <c r="S31" s="3"/>
    </row>
    <row r="32" spans="1:19" ht="15.75" x14ac:dyDescent="0.3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3"/>
      <c r="Q32" s="3"/>
      <c r="R32" s="3"/>
      <c r="S32" s="3"/>
    </row>
    <row r="33" spans="1:19" ht="15.75" x14ac:dyDescent="0.3">
      <c r="A33" s="1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3"/>
      <c r="Q33" s="3"/>
      <c r="R33" s="3"/>
      <c r="S33" s="3"/>
    </row>
    <row r="34" spans="1:19" ht="15.75" x14ac:dyDescent="0.3">
      <c r="O34" s="6"/>
      <c r="P34" s="3"/>
      <c r="Q34" s="3"/>
      <c r="R34" s="3"/>
      <c r="S34" s="3"/>
    </row>
    <row r="35" spans="1:19" ht="15.75" x14ac:dyDescent="0.3">
      <c r="O35" s="6"/>
      <c r="P35" s="3"/>
      <c r="Q35" s="3"/>
      <c r="R35" s="3"/>
      <c r="S35" s="3"/>
    </row>
    <row r="36" spans="1:19" ht="15.75" x14ac:dyDescent="0.3">
      <c r="O36" s="6"/>
      <c r="P36" s="3"/>
      <c r="Q36" s="3"/>
      <c r="R36" s="3"/>
      <c r="S36" s="3"/>
    </row>
    <row r="37" spans="1:19" ht="15.75" x14ac:dyDescent="0.3">
      <c r="O37" s="6"/>
      <c r="P37" s="3"/>
      <c r="Q37" s="3"/>
      <c r="R37" s="3"/>
      <c r="S37" s="3"/>
    </row>
    <row r="38" spans="1:19" ht="15.75" x14ac:dyDescent="0.3">
      <c r="O38" s="6"/>
      <c r="P38" s="3"/>
      <c r="Q38" s="3"/>
      <c r="R38" s="3"/>
      <c r="S38" s="3"/>
    </row>
    <row r="39" spans="1:19" ht="15.75" x14ac:dyDescent="0.3">
      <c r="O39" s="6"/>
      <c r="P39" s="3"/>
      <c r="Q39" s="3"/>
      <c r="R39" s="3"/>
      <c r="S39" s="3"/>
    </row>
    <row r="40" spans="1:19" ht="15.75" x14ac:dyDescent="0.3">
      <c r="O40" s="6"/>
      <c r="P40" s="3"/>
      <c r="Q40" s="3"/>
      <c r="R40" s="3"/>
      <c r="S40" s="3"/>
    </row>
    <row r="41" spans="1:19" ht="15.75" x14ac:dyDescent="0.3">
      <c r="O41" s="6"/>
      <c r="P41" s="3"/>
      <c r="Q41" s="3"/>
      <c r="R41" s="3"/>
      <c r="S41" s="3"/>
    </row>
    <row r="42" spans="1:19" ht="15.75" x14ac:dyDescent="0.3">
      <c r="O42" s="6"/>
      <c r="P42" s="3"/>
      <c r="Q42" s="3"/>
      <c r="R42" s="3"/>
      <c r="S42" s="3"/>
    </row>
    <row r="43" spans="1:19" ht="15.75" x14ac:dyDescent="0.3">
      <c r="O43" s="6"/>
      <c r="P43" s="3"/>
      <c r="Q43" s="3"/>
      <c r="R43" s="3"/>
      <c r="S43" s="3"/>
    </row>
    <row r="44" spans="1:19" ht="15.75" x14ac:dyDescent="0.3">
      <c r="O44" s="6"/>
      <c r="P44" s="3"/>
      <c r="Q44" s="3"/>
      <c r="R44" s="3"/>
      <c r="S44" s="3"/>
    </row>
    <row r="45" spans="1:19" ht="15.75" x14ac:dyDescent="0.3">
      <c r="O45" s="6"/>
      <c r="P45" s="3"/>
      <c r="Q45" s="3"/>
      <c r="R45" s="3"/>
      <c r="S45" s="3"/>
    </row>
    <row r="46" spans="1:19" x14ac:dyDescent="0.25">
      <c r="O46" s="7"/>
      <c r="P46" s="3"/>
      <c r="Q46" s="3"/>
      <c r="R46" s="3"/>
      <c r="S46" s="3"/>
    </row>
    <row r="47" spans="1:19" x14ac:dyDescent="0.25">
      <c r="O47" s="3"/>
    </row>
    <row r="48" spans="1:19" x14ac:dyDescent="0.25">
      <c r="O48" s="3"/>
    </row>
  </sheetData>
  <dataConsolidate/>
  <mergeCells count="13">
    <mergeCell ref="P2:P4"/>
    <mergeCell ref="A2:A4"/>
    <mergeCell ref="C2:C4"/>
    <mergeCell ref="B2:B4"/>
    <mergeCell ref="N2:N4"/>
    <mergeCell ref="H3:H4"/>
    <mergeCell ref="I3:J3"/>
    <mergeCell ref="K3:L3"/>
    <mergeCell ref="H2:L2"/>
    <mergeCell ref="M2:M4"/>
    <mergeCell ref="G2:G4"/>
    <mergeCell ref="D2:F3"/>
    <mergeCell ref="O2:O4"/>
  </mergeCells>
  <phoneticPr fontId="10" type="noConversion"/>
  <printOptions headings="1"/>
  <pageMargins left="0" right="0" top="0" bottom="0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039"/>
  <sheetViews>
    <sheetView tabSelected="1" zoomScale="70" zoomScaleNormal="70" zoomScalePageLayoutView="90" workbookViewId="0">
      <pane xSplit="14" ySplit="4" topLeftCell="O5" activePane="bottomRight" state="frozen"/>
      <selection pane="topRight" activeCell="Q1" sqref="Q1"/>
      <selection pane="bottomLeft" activeCell="A8" sqref="A8"/>
      <selection pane="bottomRight" activeCell="T48" sqref="T48"/>
    </sheetView>
  </sheetViews>
  <sheetFormatPr defaultColWidth="8.85546875" defaultRowHeight="15.75" x14ac:dyDescent="0.3"/>
  <cols>
    <col min="1" max="1" width="40.42578125" style="112" customWidth="1"/>
    <col min="2" max="2" width="11.85546875" style="113" customWidth="1"/>
    <col min="3" max="3" width="13" style="113" customWidth="1"/>
    <col min="4" max="4" width="11" style="113" customWidth="1"/>
    <col min="5" max="5" width="13.28515625" style="113" customWidth="1"/>
    <col min="6" max="6" width="15" style="113" customWidth="1"/>
    <col min="7" max="7" width="11.28515625" style="113" customWidth="1"/>
    <col min="8" max="8" width="12.85546875" style="113" customWidth="1"/>
    <col min="9" max="9" width="11.42578125" style="113" customWidth="1"/>
    <col min="10" max="10" width="10.85546875" style="113" customWidth="1"/>
    <col min="11" max="11" width="13.28515625" style="113" customWidth="1"/>
    <col min="12" max="12" width="13.5703125" style="113" customWidth="1"/>
    <col min="13" max="13" width="16.5703125" style="113" customWidth="1"/>
    <col min="14" max="14" width="19.28515625" style="113" customWidth="1"/>
    <col min="15" max="15" width="18.42578125" style="105" customWidth="1"/>
  </cols>
  <sheetData>
    <row r="1" spans="1:15" ht="21" customHeight="1" thickBot="1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103"/>
    </row>
    <row r="2" spans="1:15" s="1" customFormat="1" ht="48" customHeight="1" thickBot="1" x14ac:dyDescent="0.3">
      <c r="A2" s="170" t="s">
        <v>34</v>
      </c>
      <c r="B2" s="166" t="s">
        <v>0</v>
      </c>
      <c r="C2" s="157" t="s">
        <v>1</v>
      </c>
      <c r="D2" s="174"/>
      <c r="E2" s="175"/>
      <c r="F2" s="166" t="s">
        <v>2</v>
      </c>
      <c r="G2" s="160" t="s">
        <v>3</v>
      </c>
      <c r="H2" s="161"/>
      <c r="I2" s="161"/>
      <c r="J2" s="161"/>
      <c r="K2" s="162"/>
      <c r="L2" s="163" t="s">
        <v>73</v>
      </c>
      <c r="M2" s="163" t="s">
        <v>74</v>
      </c>
      <c r="N2" s="157" t="s">
        <v>4</v>
      </c>
      <c r="O2" s="154" t="s">
        <v>125</v>
      </c>
    </row>
    <row r="3" spans="1:15" s="1" customFormat="1" ht="48" customHeight="1" x14ac:dyDescent="0.25">
      <c r="A3" s="171"/>
      <c r="B3" s="173"/>
      <c r="C3" s="176"/>
      <c r="D3" s="177"/>
      <c r="E3" s="178"/>
      <c r="F3" s="173"/>
      <c r="G3" s="166" t="s">
        <v>6</v>
      </c>
      <c r="H3" s="168" t="s">
        <v>67</v>
      </c>
      <c r="I3" s="169"/>
      <c r="J3" s="168" t="s">
        <v>70</v>
      </c>
      <c r="K3" s="169"/>
      <c r="L3" s="164"/>
      <c r="M3" s="164"/>
      <c r="N3" s="158"/>
      <c r="O3" s="155"/>
    </row>
    <row r="4" spans="1:15" s="1" customFormat="1" ht="78" customHeight="1" thickBot="1" x14ac:dyDescent="0.3">
      <c r="A4" s="172"/>
      <c r="B4" s="167"/>
      <c r="C4" s="93" t="s">
        <v>5</v>
      </c>
      <c r="D4" s="94" t="s">
        <v>65</v>
      </c>
      <c r="E4" s="95" t="s">
        <v>66</v>
      </c>
      <c r="F4" s="167"/>
      <c r="G4" s="167"/>
      <c r="H4" s="93" t="s">
        <v>68</v>
      </c>
      <c r="I4" s="96" t="s">
        <v>69</v>
      </c>
      <c r="J4" s="93" t="s">
        <v>112</v>
      </c>
      <c r="K4" s="95" t="s">
        <v>97</v>
      </c>
      <c r="L4" s="165"/>
      <c r="M4" s="165"/>
      <c r="N4" s="159"/>
      <c r="O4" s="156"/>
    </row>
    <row r="5" spans="1:15" ht="39" customHeight="1" x14ac:dyDescent="0.25">
      <c r="A5" s="126" t="s">
        <v>40</v>
      </c>
      <c r="B5" s="127"/>
      <c r="C5" s="127">
        <f>C53+C102+C150+C198+C246+C294+C342+C390+C438+C486+C534+C582+C630+C678+C726+C774+C822+C870</f>
        <v>39</v>
      </c>
      <c r="D5" s="127">
        <f>D53+D102+D150+D198+D246+D294+D342+D390+D438+D486+D534+D582+D630+D678+D726+D774+D822+D870</f>
        <v>15</v>
      </c>
      <c r="E5" s="127">
        <f>E53+E102+E150+E198+E246+E294+E342+E390+E438+E486+E534+E582+E630+E678+E726+E774+E822+E870</f>
        <v>24</v>
      </c>
      <c r="F5" s="127">
        <f>F53+F102+F150+F198+F246+F294+F342+F390+F438+F486+F534+F582+F630+F678+F726+F774+F822+F870</f>
        <v>41</v>
      </c>
      <c r="G5" s="127">
        <f>G53+G102+G150+G198+G246+G294+G342+G390+G438+G486+G534+G582+G630+G678+G726+G774+G822+G870</f>
        <v>38</v>
      </c>
      <c r="H5" s="127">
        <f>H53+H102+H150+H198+H246+H294+H342+H390+H438+H486+H534+H582+H630+H678+H726+H774+H822+H870</f>
        <v>0</v>
      </c>
      <c r="I5" s="127">
        <f>I53+I102+I150+I198+I246+I294+I342+I390+I438+I486+I534+I582+I630+I678+I726+I774+I822+I870</f>
        <v>33</v>
      </c>
      <c r="J5" s="127">
        <f>J53+J102+J150+J198+J246+J294+J342+J390+J438+J486+J534+J582+J630+J678+J726+J774+J822+J870</f>
        <v>2</v>
      </c>
      <c r="K5" s="127">
        <f>K53+K102+K150+K198+K246+K294+K342+K390+K438+K486+K534+K582+K630+K678+K726+K774+K822+K870</f>
        <v>3</v>
      </c>
      <c r="L5" s="127">
        <f>L53+L102+L150+L198+L246+L294+L342+L390+L438+L486+L534+L582+L630+L678+L726+L774+L822+L870</f>
        <v>0</v>
      </c>
      <c r="M5" s="127">
        <f>M53+M102+M150+M198+M246+M294+M342+M390+M438+M486+M534+M582+M630+M678+M726+M774+M822+M870</f>
        <v>0</v>
      </c>
      <c r="N5" s="128">
        <f>N53+N102+N150+N198+N246+N294+N342+N390+N438+N486+N534+N582+N630+N678+N726+N774+N822+N870</f>
        <v>57500</v>
      </c>
      <c r="O5" s="186">
        <f>O53+O102+O150+O198+O246+O294+O342+O390+O438+O486+O534+O582+O630+O678+O726+O774+O822+O870</f>
        <v>17000</v>
      </c>
    </row>
    <row r="6" spans="1:15" ht="32.25" customHeight="1" x14ac:dyDescent="0.25">
      <c r="A6" s="61" t="s">
        <v>80</v>
      </c>
      <c r="B6" s="27"/>
      <c r="C6" s="26">
        <f>C54+C103+C151+C199+C247+C295+C343+C391+C439+C487+C535+C583+C631+C679+C727+C775+C823+C871</f>
        <v>468</v>
      </c>
      <c r="D6" s="26">
        <f>D54+D103+D151+D199+D247+D295+D343+D391+D439+D487+D535+D583+D631+D679+D727+D775+D823+D871</f>
        <v>352</v>
      </c>
      <c r="E6" s="26">
        <f>E54+E103+E151+E199+E247+E295+E343+E391+E439+E487+E535+E583+E631+E679+E727+E775+E823+E871</f>
        <v>116</v>
      </c>
      <c r="F6" s="26">
        <f>F54+F103+F151+F199+F247+F295+F343+F391+F439+F487+F535+F583+F631+F679+F727+F775+F823+F871</f>
        <v>441</v>
      </c>
      <c r="G6" s="26">
        <f>G54+G103+G151+G199+G247+G295+G343+G391+G439+G487+G535+G583+G631+G679+G727+G775+G823+G871</f>
        <v>456</v>
      </c>
      <c r="H6" s="26">
        <f>H54+H103+H151+H199+H247+H295+H343+H391+H439+H487+H535+H583+H631+H679+H727+H775+H823+H871</f>
        <v>2</v>
      </c>
      <c r="I6" s="26">
        <f>I54+I103+I151+I199+I247+I295+I343+I391+I439+I487+I535+I583+I631+I679+I727+I775+I823+I871</f>
        <v>365</v>
      </c>
      <c r="J6" s="26">
        <f>J54+J103+J151+J199+J247+J295+J343+J391+J439+J487+J535+J583+J631+J679+J727+J775+J823+J871</f>
        <v>8</v>
      </c>
      <c r="K6" s="26">
        <f>K54+K103+K151+K199+K247+K295+K343+K391+K439+K487+K535+K583+K631+K679+K727+K775+K823+K871</f>
        <v>81</v>
      </c>
      <c r="L6" s="26">
        <f>L54+L103+L151+L199+L247+L295+L343+L391+L439+L487+L535+L583+L631+L679+L727+L775+L823+L871</f>
        <v>0</v>
      </c>
      <c r="M6" s="26">
        <f>M54+M103+M151+M199+M247+M295+M343+M391+M439+M487+M535+M583+M631+M679+M727+M775+M823+M871</f>
        <v>0</v>
      </c>
      <c r="N6" s="72">
        <f>N54+N103+N151+N199+N247+N295+N343+N391+N439+N487+N535+N583+N631+N679+N727+N775+N823+N871</f>
        <v>579900</v>
      </c>
      <c r="O6" s="187">
        <f>O54+O103+O151+O199+O247+O295+O343+O391+O439+O487+O535+O583+O631+O679+O727+O775+O823+O871</f>
        <v>101500</v>
      </c>
    </row>
    <row r="7" spans="1:15" ht="105.75" customHeight="1" x14ac:dyDescent="0.25">
      <c r="A7" s="67" t="s">
        <v>53</v>
      </c>
      <c r="B7" s="27"/>
      <c r="C7" s="26">
        <f>C55+C104+C152+C200+C248+C296+C344+C392+C440+C488+C536+C584+C632+C680+C728+C776+C824+C872</f>
        <v>1</v>
      </c>
      <c r="D7" s="26">
        <f>D55+D104+D152+D200+D248+D296+D344+D392+D440+D488+D536+D584+D632+D680+D728+D776+D824+D872</f>
        <v>0</v>
      </c>
      <c r="E7" s="26">
        <f>E55+E104+E152+E200+E248+E296+E344+E392+E440+E488+E536+E584+E632+E680+E728+E776+E824+E872</f>
        <v>1</v>
      </c>
      <c r="F7" s="26">
        <f>F55+F104+F152+F200+F248+F296+F344+F392+F440+F488+F536+F584+F632+F680+F728+F776+F824+F872</f>
        <v>1</v>
      </c>
      <c r="G7" s="26">
        <f>G55+G104+G152+G200+G248+G296+G344+G392+G440+G488+G536+G584+G632+G680+G728+G776+G824+G872</f>
        <v>1</v>
      </c>
      <c r="H7" s="26">
        <f>H55+H104+H152+H200+H248+H296+H344+H392+H440+H488+H536+H584+H632+H680+H728+H776+H824+H872</f>
        <v>0</v>
      </c>
      <c r="I7" s="26">
        <f>I55+I104+I152+I200+I248+I296+I344+I392+I440+I488+I536+I584+I632+I680+I728+I776+I824+I872</f>
        <v>1</v>
      </c>
      <c r="J7" s="26">
        <f>J55+J104+J152+J200+J248+J296+J344+J392+J440+J488+J536+J584+J632+J680+J728+J776+J824+J872</f>
        <v>0</v>
      </c>
      <c r="K7" s="26">
        <f>K55+K104+K152+K200+K248+K296+K344+K392+K440+K488+K536+K584+K632+K680+K728+K776+K824+K872</f>
        <v>0</v>
      </c>
      <c r="L7" s="26">
        <f>L55+L104+L152+L200+L248+L296+L344+L392+L440+L488+L536+L584+L632+L680+L728+L776+L824+L872</f>
        <v>0</v>
      </c>
      <c r="M7" s="26">
        <f>M55+M104+M152+M200+M248+M296+M344+M392+M440+M488+M536+M584+M632+M680+M728+M776+M824+M872</f>
        <v>0</v>
      </c>
      <c r="N7" s="72">
        <f>N55+N104+N152+N200+N248+N296+N344+N392+N440+N488+N536+N584+N632+N680+N728+N776+N824+N872</f>
        <v>5000</v>
      </c>
      <c r="O7" s="187">
        <f>O55+O104+O152+O200+O248+O296+O344+O392+O440+O488+O536+O584+O632+O680+O728+O776+O824+O872</f>
        <v>0</v>
      </c>
    </row>
    <row r="8" spans="1:15" ht="78" customHeight="1" x14ac:dyDescent="0.25">
      <c r="A8" s="67" t="s">
        <v>64</v>
      </c>
      <c r="B8" s="27"/>
      <c r="C8" s="26">
        <f>C56+C105+C153+C201+C249+C297+C345+C393+C441+C489+C537+C585+C633+C681+C729+C777+C825+C873</f>
        <v>84</v>
      </c>
      <c r="D8" s="26">
        <f>D56+D105+D153+D201+D249+D297+D345+D393+D441+D489+D537+D585+D633+D681+D729+D777+D825+D873</f>
        <v>3</v>
      </c>
      <c r="E8" s="26">
        <f>E56+E105+E153+E201+E249+E297+E345+E393+E441+E489+E537+E585+E633+E681+E729+E777+E825+E873</f>
        <v>81</v>
      </c>
      <c r="F8" s="26">
        <f>F56+F105+F153+F201+F249+F297+F345+F393+F441+F489+F537+F585+F633+F681+F729+F777+F825+F873</f>
        <v>84</v>
      </c>
      <c r="G8" s="26">
        <f>G56+G105+G153+G201+G249+G297+G345+G393+G441+G489+G537+G585+G633+G681+G729+G777+G825+G873</f>
        <v>83</v>
      </c>
      <c r="H8" s="26">
        <f>H56+H105+H153+H201+H249+H297+H345+H393+H441+H489+H537+H585+H633+H681+H729+H777+H825+H873</f>
        <v>23</v>
      </c>
      <c r="I8" s="26">
        <f>I56+I105+I153+I201+I249+I297+I345+I393+I441+I489+I537+I585+I633+I681+I729+I777+I825+I873</f>
        <v>60</v>
      </c>
      <c r="J8" s="26">
        <f>J56+J105+J153+J201+J249+J297+J345+J393+J441+J489+J537+J585+J633+J681+J729+J777+J825+J873</f>
        <v>0</v>
      </c>
      <c r="K8" s="26">
        <f>K56+K105+K153+K201+K249+K297+K345+K393+K441+K489+K537+K585+K633+K681+K729+K777+K825+K873</f>
        <v>0</v>
      </c>
      <c r="L8" s="26">
        <f>L56+L105+L153+L201+L249+L297+L345+L393+L441+L489+L537+L585+L633+L681+L729+L777+L825+L873</f>
        <v>0</v>
      </c>
      <c r="M8" s="26">
        <f>M56+M105+M153+M201+M249+M297+M345+M393+M441+M489+M537+M585+M633+M681+M729+M777+M825+M873</f>
        <v>0</v>
      </c>
      <c r="N8" s="72">
        <f>N56+N105+N153+N201+N249+N297+N345+N393+N441+N489+N537+N585+N633+N681+N729+N777+N825+N873</f>
        <v>171000</v>
      </c>
      <c r="O8" s="187">
        <f>O56+O105+O153+O201+O249+O297+O345+O393+O441+O489+O537+O585+O633+O681+O729+O777+O825+O873</f>
        <v>26000</v>
      </c>
    </row>
    <row r="9" spans="1:15" ht="63" customHeight="1" x14ac:dyDescent="0.25">
      <c r="A9" s="67" t="s">
        <v>78</v>
      </c>
      <c r="B9" s="27"/>
      <c r="C9" s="26">
        <f>C57+C106+C154+C202+C250+C298+C346+C394+C442+C490+C538+C586+C634+C682+C730+C778+C826+C874</f>
        <v>5</v>
      </c>
      <c r="D9" s="26">
        <f>D57+D106+D154+D202+D250+D298+D346+D394+D442+D490+D538+D586+D634+D682+D730+D778+D826+D874</f>
        <v>5</v>
      </c>
      <c r="E9" s="26">
        <f>E57+E106+E154+E202+E250+E298+E346+E394+E442+E490+E538+E586+E634+E682+E730+E778+E826+E874</f>
        <v>0</v>
      </c>
      <c r="F9" s="26">
        <f>F57+F106+F154+F202+F250+F298+F346+F394+F442+F490+F538+F586+F634+F682+F730+F778+F826+F874</f>
        <v>5</v>
      </c>
      <c r="G9" s="26">
        <f>G57+G106+G154+G202+G250+G298+G346+G394+G442+G490+G538+G586+G634+G682+G730+G778+G826+G874</f>
        <v>5</v>
      </c>
      <c r="H9" s="26">
        <f>H57+H106+H154+H202+H250+H298+H346+H394+H442+H490+H538+H586+H634+H682+H730+H778+H826+H874</f>
        <v>0</v>
      </c>
      <c r="I9" s="26">
        <f>I57+I106+I154+I202+I250+I298+I346+I394+I442+I490+I538+I586+I634+I682+I730+I778+I826+I874</f>
        <v>3</v>
      </c>
      <c r="J9" s="26">
        <f>J57+J106+J154+J202+J250+J298+J346+J394+J442+J490+J538+J586+J634+J682+J730+J778+J826+J874</f>
        <v>0</v>
      </c>
      <c r="K9" s="26">
        <f>K57+K106+K154+K202+K250+K298+K346+K394+K442+K490+K538+K586+K634+K682+K730+K778+K826+K874</f>
        <v>2</v>
      </c>
      <c r="L9" s="26">
        <f>L57+L106+L154+L202+L250+L298+L346+L394+L442+L490+L538+L586+L634+L682+L730+L778+L826+L874</f>
        <v>0</v>
      </c>
      <c r="M9" s="26">
        <f>M57+M106+M154+M202+M250+M298+M346+M394+M442+M490+M538+M586+M634+M682+M730+M778+M826+M874</f>
        <v>0</v>
      </c>
      <c r="N9" s="72">
        <f>N57+N106+N154+N202+N250+N298+N346+N394+N442+N490+N538+N586+N634+N682+N730+N778+N826+N874</f>
        <v>1900</v>
      </c>
      <c r="O9" s="187">
        <f>O57+O106+O154+O202+O250+O298+O346+O394+O442+O490+O538+O586+O634+O682+O730+O778+O826+O874</f>
        <v>700</v>
      </c>
    </row>
    <row r="10" spans="1:15" ht="78" customHeight="1" x14ac:dyDescent="0.25">
      <c r="A10" s="67" t="s">
        <v>98</v>
      </c>
      <c r="B10" s="27"/>
      <c r="C10" s="26">
        <f>C58+C107+C155+C203+C251+C299+C347+C395+C443+C491+C539+C587+C635+C683+C731+C779+C827+C875</f>
        <v>0</v>
      </c>
      <c r="D10" s="26">
        <f>D58+D107+D155+D203+D251+D299+D347+D395+D443+D491+D539+D587+D635+D683+D731+D779+D827+D875</f>
        <v>0</v>
      </c>
      <c r="E10" s="26">
        <f>E58+E107+E155+E203+E251+E299+E347+E395+E443+E491+E539+E587+E635+E683+E731+E779+E827+E875</f>
        <v>0</v>
      </c>
      <c r="F10" s="26">
        <f>F58+F107+F155+F203+F251+F299+F347+F395+F443+F491+F539+F587+F635+F683+F731+F779+F827+F875</f>
        <v>0</v>
      </c>
      <c r="G10" s="26">
        <f>G58+G107+G155+G203+G251+G299+G347+G395+G443+G491+G539+G587+G635+G683+G731+G779+G827+G875</f>
        <v>0</v>
      </c>
      <c r="H10" s="26">
        <f>H58+H107+H155+H203+H251+H299+H347+H395+H443+H491+H539+H587+H635+H683+H731+H779+H827+H875</f>
        <v>0</v>
      </c>
      <c r="I10" s="26">
        <f>I58+I107+I155+I203+I251+I299+I347+I395+I443+I491+I539+I587+I635+I683+I731+I779+I827+I875</f>
        <v>0</v>
      </c>
      <c r="J10" s="26">
        <f>J58+J107+J155+J203+J251+J299+J347+J395+J443+J491+J539+J587+J635+J683+J731+J779+J827+J875</f>
        <v>0</v>
      </c>
      <c r="K10" s="26">
        <f>K58+K107+K155+K203+K251+K299+K347+K395+K443+K491+K539+K587+K635+K683+K731+K779+K827+K875</f>
        <v>0</v>
      </c>
      <c r="L10" s="26">
        <f>L58+L107+L155+L203+L251+L299+L347+L395+L443+L491+L539+L587+L635+L683+L731+L779+L827+L875</f>
        <v>0</v>
      </c>
      <c r="M10" s="26">
        <f>M58+M107+M155+M203+M251+M299+M347+M395+M443+M491+M539+M587+M635+M683+M731+M779+M827+M875</f>
        <v>0</v>
      </c>
      <c r="N10" s="72">
        <f>N58+N107+N155+N203+N251+N299+N347+N395+N443+N491+N539+N587+N635+N683+N731+N779+N827+N875</f>
        <v>0</v>
      </c>
      <c r="O10" s="187">
        <f>O58+O107+O155+O203+O251+O299+O347+O395+O443+O491+O539+O587+O635+O683+O731+O779+O827+O875</f>
        <v>0</v>
      </c>
    </row>
    <row r="11" spans="1:15" ht="65.25" customHeight="1" x14ac:dyDescent="0.25">
      <c r="A11" s="67" t="s">
        <v>128</v>
      </c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72"/>
      <c r="O11" s="187">
        <f>O59+O108+O156+O204+O252+O300+O348+O396+O444+O492+O540+O588+O636+O684+O732+O780+O828+O876</f>
        <v>0</v>
      </c>
    </row>
    <row r="12" spans="1:15" ht="34.5" customHeight="1" x14ac:dyDescent="0.25">
      <c r="A12" s="67" t="s">
        <v>55</v>
      </c>
      <c r="B12" s="27"/>
      <c r="C12" s="26">
        <f>C60+C109+C157+C205+C253+C301+C349+C397+C445+C493+C541+C589+C637+C685+C733+C781+C829+C877</f>
        <v>0</v>
      </c>
      <c r="D12" s="26">
        <f>D60+D109+D157+D205+D253+D301+D349+D397+D445+D493+D541+D589+D637+D685+D733+D781+D829+D877</f>
        <v>0</v>
      </c>
      <c r="E12" s="26">
        <f>E60+E109+E157+E205+E253+E301+E349+E397+E445+E493+E541+E589+E637+E685+E733+E781+E829+E877</f>
        <v>0</v>
      </c>
      <c r="F12" s="26">
        <f>F60+F109+F157+F205+F253+F301+F349+F397+F445+F493+F541+F589+F637+F685+F733+F781+F829+F877</f>
        <v>0</v>
      </c>
      <c r="G12" s="26">
        <f>G60+G109+G157+G205+G253+G301+G349+G397+G445+G493+G541+G589+G637+G685+G733+G781+G829+G877</f>
        <v>0</v>
      </c>
      <c r="H12" s="26">
        <f>H60+H109+H157+H205+H253+H301+H349+H397+H445+H493+H541+H589+H637+H685+H733+H781+H829+H877</f>
        <v>0</v>
      </c>
      <c r="I12" s="26">
        <f>I60+I109+I157+I205+I253+I301+I349+I397+I445+I493+I541+I589+I637+I685+I733+I781+I829+I877</f>
        <v>0</v>
      </c>
      <c r="J12" s="26">
        <f>J60+J109+J157+J205+J253+J301+J349+J397+J445+J493+J541+J589+J637+J685+J733+J781+J829+J877</f>
        <v>0</v>
      </c>
      <c r="K12" s="26">
        <f>K60+K109+K157+K205+K253+K301+K349+K397+K445+K493+K541+K589+K637+K685+K733+K781+K829+K877</f>
        <v>0</v>
      </c>
      <c r="L12" s="26">
        <f>L60+L109+L157+L205+L253+L301+L349+L397+L445+L493+L541+L589+L637+L685+L733+L781+L829+L877</f>
        <v>0</v>
      </c>
      <c r="M12" s="26">
        <f>M60+M109+M157+M205+M253+M301+M349+M397+M445+M493+M541+M589+M637+M685+M733+M781+M829+M877</f>
        <v>0</v>
      </c>
      <c r="N12" s="72">
        <f>N60+N109+N157+N205+N253+N301+N349+N397+N445+N493+N541+N589+N637+N685+N733+N781+N829+N877</f>
        <v>0</v>
      </c>
      <c r="O12" s="187">
        <f>O60+O109+O157+O205+O253+O301+O349+O397+O445+O493+O541+O589+O637+O685+O733+O781+O829+O877</f>
        <v>0</v>
      </c>
    </row>
    <row r="13" spans="1:15" ht="89.25" customHeight="1" x14ac:dyDescent="0.25">
      <c r="A13" s="67" t="s">
        <v>85</v>
      </c>
      <c r="B13" s="27"/>
      <c r="C13" s="26">
        <f>C61+C110+C158+C206+C254+C302+C350+C398+C446+C494+C542+C590+C638+C686+C734+C782+C830+C878</f>
        <v>0</v>
      </c>
      <c r="D13" s="26">
        <f>D61+D110+D158+D206+D254+D302+D350+D398+D446+D494+D542+D590+D638+D686+D734+D782+D830+D878</f>
        <v>0</v>
      </c>
      <c r="E13" s="26">
        <f>E61+E110+E158+E206+E254+E302+E350+E398+E446+E494+E542+E590+E638+E686+E734+E782+E830+E878</f>
        <v>0</v>
      </c>
      <c r="F13" s="26">
        <f>F61+F110+F158+F206+F254+F302+F350+F398+F446+F494+F542+F590+F638+F686+F734+F782+F830+F878</f>
        <v>0</v>
      </c>
      <c r="G13" s="26">
        <f>G61+G110+G158+G206+G254+G302+G350+G398+G446+G494+G542+G590+G638+G686+G734+G782+G830+G878</f>
        <v>0</v>
      </c>
      <c r="H13" s="26">
        <f>H61+H110+H158+H206+H254+H302+H350+H398+H446+H494+H542+H590+H638+H686+H734+H782+H830+H878</f>
        <v>0</v>
      </c>
      <c r="I13" s="26">
        <f>I61+I110+I158+I206+I254+I302+I350+I398+I446+I494+I542+I590+I638+I686+I734+I782+I830+I878</f>
        <v>0</v>
      </c>
      <c r="J13" s="26">
        <f>J61+J110+J158+J206+J254+J302+J350+J398+J446+J494+J542+J590+J638+J686+J734+J782+J830+J878</f>
        <v>0</v>
      </c>
      <c r="K13" s="26">
        <f>K61+K110+K158+K206+K254+K302+K350+K398+K446+K494+K542+K590+K638+K686+K734+K782+K830+K878</f>
        <v>0</v>
      </c>
      <c r="L13" s="26">
        <f>L61+L110+L158+L206+L254+L302+L350+L398+L446+L494+L542+L590+L638+L686+L734+L782+L830+L878</f>
        <v>0</v>
      </c>
      <c r="M13" s="26">
        <f>M61+M110+M158+M206+M254+M302+M350+M398+M446+M494+M542+M590+M638+M686+M734+M782+M830+M878</f>
        <v>0</v>
      </c>
      <c r="N13" s="72">
        <f>N61+N110+N158+N206+N254+N302+N350+N398+N446+N494+N542+N590+N638+N686+N734+N782+N830+N878</f>
        <v>0</v>
      </c>
      <c r="O13" s="187">
        <f>O61+O110+O158+O206+O254+O302+O350+O398+O446+O494+O542+O590+O638+O686+O734+O782+O830+O878</f>
        <v>0</v>
      </c>
    </row>
    <row r="14" spans="1:15" ht="141.75" customHeight="1" x14ac:dyDescent="0.25">
      <c r="A14" s="67" t="s">
        <v>129</v>
      </c>
      <c r="B14" s="27"/>
      <c r="C14" s="26">
        <f>C62+C111+C159+C207+C255+C303+C351+C399+C447+C495+C543+C591+C639+C687+C735+C783+C831+C879</f>
        <v>0</v>
      </c>
      <c r="D14" s="26">
        <f>D62+D111+D159+D207+D255+D303+D351+D399+D447+D495+D543+D591+D639+D687+D735+D783+D831+D879</f>
        <v>0</v>
      </c>
      <c r="E14" s="26">
        <f>E62+E111+E159+E207+E255+E303+E351+E399+E447+E495+E543+E591+E639+E687+E735+E783+E831+E879</f>
        <v>0</v>
      </c>
      <c r="F14" s="26">
        <f>F62+F111+F159+F207+F255+F303+F351+F399+F447+F495+F543+F591+F639+F687+F735+F783+F831+F879</f>
        <v>0</v>
      </c>
      <c r="G14" s="26">
        <f>G62+G111+G159+G207+G255+G303+G351+G399+G447+G495+G543+G591+G639+G687+G735+G783+G831+G879</f>
        <v>0</v>
      </c>
      <c r="H14" s="26">
        <f>H62+H111+H159+H207+H255+H303+H351+H399+H447+H495+H543+H591+H639+H687+H735+H783+H831+H879</f>
        <v>0</v>
      </c>
      <c r="I14" s="26">
        <f>I62+I111+I159+I207+I255+I303+I351+I399+I447+I495+I543+I591+I639+I687+I735+I783+I831+I879</f>
        <v>0</v>
      </c>
      <c r="J14" s="26">
        <f>J62+J111+J159+J207+J255+J303+J351+J399+J447+J495+J543+J591+J639+J687+J735+J783+J831+J879</f>
        <v>0</v>
      </c>
      <c r="K14" s="26">
        <f>K62+K111+K159+K207+K255+K303+K351+K399+K447+K495+K543+K591+K639+K687+K735+K783+K831+K879</f>
        <v>0</v>
      </c>
      <c r="L14" s="26">
        <f>L62+L111+L159+L207+L255+L303+L351+L399+L447+L495+L543+L591+L639+L687+L735+L783+L831+L879</f>
        <v>0</v>
      </c>
      <c r="M14" s="26">
        <f>M62+M111+M159+M207+M255+M303+M351+M399+M447+M495+M543+M591+M639+M687+M735+M783+M831+M879</f>
        <v>0</v>
      </c>
      <c r="N14" s="72">
        <f>N62+N111+N159+N207+N255+N303+N351+N399+N447+N495+N543+N591+N639+N687+N735+N783+N831+N879</f>
        <v>0</v>
      </c>
      <c r="O14" s="187">
        <f>O62+O111+O159+O207+O255+O303+O351+O399+O447+O495+O543+O591+O639+O687+O735+O783+O831+O879</f>
        <v>0</v>
      </c>
    </row>
    <row r="15" spans="1:15" ht="81.75" customHeight="1" x14ac:dyDescent="0.25">
      <c r="A15" s="67" t="s">
        <v>35</v>
      </c>
      <c r="B15" s="27"/>
      <c r="C15" s="26">
        <f>C63+C112+C160+C208+C256+C304+C352+C400+C448+C496+C544+C592+C640+C688+C736+C784+C832+C880</f>
        <v>0</v>
      </c>
      <c r="D15" s="26">
        <f>D63+D112+D160+D208+D256+D304+D352+D400+D448+D496+D544+D592+D640+D688+D736+D784+D832+D880</f>
        <v>0</v>
      </c>
      <c r="E15" s="26">
        <f>E63+E112+E160+E208+E256+E304+E352+E400+E448+E496+E544+E592+E640+E688+E736+E784+E832+E880</f>
        <v>0</v>
      </c>
      <c r="F15" s="26">
        <f>F63+F112+F160+F208+F256+F304+F352+F400+F448+F496+F544+F592+F640+F688+F736+F784+F832+F880</f>
        <v>0</v>
      </c>
      <c r="G15" s="26">
        <f>G63+G112+G160+G208+G256+G304+G352+G400+G448+G496+G544+G592+G640+G688+G736+G784+G832+G880</f>
        <v>0</v>
      </c>
      <c r="H15" s="26">
        <f>H63+H112+H160+H208+H256+H304+H352+H400+H448+H496+H544+H592+H640+H688+H736+H784+H832+H880</f>
        <v>0</v>
      </c>
      <c r="I15" s="26">
        <f>I63+I112+I160+I208+I256+I304+I352+I400+I448+I496+I544+I592+I640+I688+I736+I784+I832+I880</f>
        <v>0</v>
      </c>
      <c r="J15" s="26">
        <f>J63+J112+J160+J208+J256+J304+J352+J400+J448+J496+J544+J592+J640+J688+J736+J784+J832+J880</f>
        <v>0</v>
      </c>
      <c r="K15" s="26">
        <f>K63+K112+K160+K208+K256+K304+K352+K400+K448+K496+K544+K592+K640+K688+K736+K784+K832+K880</f>
        <v>0</v>
      </c>
      <c r="L15" s="26">
        <f>L63+L112+L160+L208+L256+L304+L352+L400+L448+L496+L544+L592+L640+L688+L736+L784+L832+L880</f>
        <v>0</v>
      </c>
      <c r="M15" s="26">
        <f>M63+M112+M160+M208+M256+M304+M352+M400+M448+M496+M544+M592+M640+M688+M736+M784+M832+M880</f>
        <v>0</v>
      </c>
      <c r="N15" s="72">
        <f>N63+N112+N160+N208+N256+N304+N352+N400+N448+N496+N544+N592+N640+N688+N736+N784+N832+N880</f>
        <v>0</v>
      </c>
      <c r="O15" s="187">
        <f>O63+O112+O160+O208+O256+O304+O352+O400+O448+O496+O544+O592+O640+O688+O736+O784+O832+O880</f>
        <v>0</v>
      </c>
    </row>
    <row r="16" spans="1:15" ht="48.75" customHeight="1" x14ac:dyDescent="0.25">
      <c r="A16" s="67" t="s">
        <v>117</v>
      </c>
      <c r="B16" s="27"/>
      <c r="C16" s="26">
        <f>C64+C113+C161+C209+C257+C305+C353+C401+C449+C497+C545+C593+C641+C689+C737+C785+C833+C881</f>
        <v>16</v>
      </c>
      <c r="D16" s="26">
        <f>D64+D113+D161+D209+D257+D305+D353+D401+D449+D497+D545+D593+D641+D689+D737+D785+D833+D881</f>
        <v>13</v>
      </c>
      <c r="E16" s="26">
        <f>E64+E113+E161+E209+E257+E305+E353+E401+E449+E497+E545+E593+E641+E689+E737+E785+E833+E881</f>
        <v>3</v>
      </c>
      <c r="F16" s="26">
        <f>F64+F113+F161+F209+F257+F305+F353+F401+F449+F497+F545+F593+F641+F689+F737+F785+F833+F881</f>
        <v>16</v>
      </c>
      <c r="G16" s="26">
        <f>G64+G113+G161+G209+G257+G305+G353+G401+G449+G497+G545+G593+G641+G689+G737+G785+G833+G881</f>
        <v>16</v>
      </c>
      <c r="H16" s="26">
        <f>H64+H113+H161+H209+H257+H305+H353+H401+H449+H497+H545+H593+H641+H689+H737+H785+H833+H881</f>
        <v>0</v>
      </c>
      <c r="I16" s="26">
        <f>I64+I113+I161+I209+I257+I305+I353+I401+I449+I497+I545+I593+I641+I689+I737+I785+I833+I881</f>
        <v>15</v>
      </c>
      <c r="J16" s="26">
        <f>J64+J113+J161+J209+J257+J305+J353+J401+J449+J497+J545+J593+J641+J689+J737+J785+J833+J881</f>
        <v>1</v>
      </c>
      <c r="K16" s="26">
        <f>K64+K113+K161+K209+K257+K305+K353+K401+K449+K497+K545+K593+K641+K689+K737+K785+K833+K881</f>
        <v>0</v>
      </c>
      <c r="L16" s="26">
        <f>L64+L113+L161+L209+L257+L305+L353+L401+L449+L497+L545+L593+L641+L689+L737+L785+L833+L881</f>
        <v>0</v>
      </c>
      <c r="M16" s="26">
        <f>M64+M113+M161+M209+M257+M305+M353+M401+M449+M497+M545+M593+M641+M689+M737+M785+M833+M881</f>
        <v>0</v>
      </c>
      <c r="N16" s="72">
        <f>N64+N113+N161+N209+N257+N305+N353+N401+N449+N497+N545+N593+N641+N689+N737+N785+N833+N881</f>
        <v>26500</v>
      </c>
      <c r="O16" s="187">
        <f>O64+O113+O161+O209+O257+O305+O353+O401+O449+O497+O545+O593+O641+O689+O737+O785+O833+O881</f>
        <v>3000</v>
      </c>
    </row>
    <row r="17" spans="1:15" ht="69" customHeight="1" x14ac:dyDescent="0.25">
      <c r="A17" s="67" t="s">
        <v>94</v>
      </c>
      <c r="B17" s="27"/>
      <c r="C17" s="26">
        <f>C65+C114+C162+C210+C258+C306+C354+C402+C450+C498+C546+C594+C642+C690+C738+C786+C834+C882</f>
        <v>0</v>
      </c>
      <c r="D17" s="26">
        <f>D65+D114+D162+D210+D258+D306+D354+D402+D450+D498+D546+D594+D642+D690+D738+D786+D834+D882</f>
        <v>0</v>
      </c>
      <c r="E17" s="26">
        <f>E65+E114+E162+E210+E258+E306+E354+E402+E450+E498+E546+E594+E642+E690+E738+E786+E834+E882</f>
        <v>0</v>
      </c>
      <c r="F17" s="26">
        <f>F65+F114+F162+F210+F258+F306+F354+F402+F450+F498+F546+F594+F642+F690+F738+F786+F834+F882</f>
        <v>0</v>
      </c>
      <c r="G17" s="26">
        <f>G65+G114+G162+G210+G258+G306+G354+G402+G450+G498+G546+G594+G642+G690+G738+G786+G834+G882</f>
        <v>0</v>
      </c>
      <c r="H17" s="26">
        <f>H65+H114+H162+H210+H258+H306+H354+H402+H450+H498+H546+H594+H642+H690+H738+H786+H834+H882</f>
        <v>0</v>
      </c>
      <c r="I17" s="26">
        <f>I65+I114+I162+I210+I258+I306+I354+I402+I450+I498+I546+I594+I642+I690+I738+I786+I834+I882</f>
        <v>0</v>
      </c>
      <c r="J17" s="26">
        <f>J65+J114+J162+J210+J258+J306+J354+J402+J450+J498+J546+J594+J642+J690+J738+J786+J834+J882</f>
        <v>0</v>
      </c>
      <c r="K17" s="26">
        <f>K65+K114+K162+K210+K258+K306+K354+K402+K450+K498+K546+K594+K642+K690+K738+K786+K834+K882</f>
        <v>0</v>
      </c>
      <c r="L17" s="26">
        <f>L65+L114+L162+L210+L258+L306+L354+L402+L450+L498+L546+L594+L642+L690+L738+L786+L834+L882</f>
        <v>0</v>
      </c>
      <c r="M17" s="26">
        <f>M65+M114+M162+M210+M258+M306+M354+M402+M450+M498+M546+M594+M642+M690+M738+M786+M834+M882</f>
        <v>0</v>
      </c>
      <c r="N17" s="72">
        <f>N65+N114+N162+N210+N258+N306+N354+N402+N450+N498+N546+N594+N642+N690+N738+N786+N834+N882</f>
        <v>0</v>
      </c>
      <c r="O17" s="187">
        <f>O65+O114+O162+O210+O258+O306+O354+O402+O450+O498+O546+O594+O642+O690+O738+O786+O834+O882</f>
        <v>0</v>
      </c>
    </row>
    <row r="18" spans="1:15" ht="59.25" customHeight="1" x14ac:dyDescent="0.25">
      <c r="A18" s="67" t="s">
        <v>56</v>
      </c>
      <c r="B18" s="27"/>
      <c r="C18" s="26">
        <f>C66+C115+C163+C211+C259+C307+C355+C403+C451+C499+C547+C595+C643+C691+C739+C787+C835+C883</f>
        <v>0</v>
      </c>
      <c r="D18" s="26">
        <f>D66+D115+D163+D211+D259+D307+D355+D403+D451+D499+D547+D595+D643+D691+D739+D787+D835+D883</f>
        <v>0</v>
      </c>
      <c r="E18" s="26">
        <f>E66+E115+E163+E211+E259+E307+E355+E403+E451+E499+E547+E595+E643+E691+E739+E787+E835+E883</f>
        <v>0</v>
      </c>
      <c r="F18" s="26">
        <f>F66+F115+F163+F211+F259+F307+F355+F403+F451+F499+F547+F595+F643+F691+F739+F787+F835+F883</f>
        <v>0</v>
      </c>
      <c r="G18" s="26">
        <f>G66+G115+G163+G211+G259+G307+G355+G403+G451+G499+G547+G595+G643+G691+G739+G787+G835+G883</f>
        <v>0</v>
      </c>
      <c r="H18" s="26">
        <f>H66+H115+H163+H211+H259+H307+H355+H403+H451+H499+H547+H595+H643+H691+H739+H787+H835+H883</f>
        <v>0</v>
      </c>
      <c r="I18" s="26">
        <f>I66+I115+I163+I211+I259+I307+I355+I403+I451+I499+I547+I595+I643+I691+I739+I787+I835+I883</f>
        <v>0</v>
      </c>
      <c r="J18" s="26">
        <f>J66+J115+J163+J211+J259+J307+J355+J403+J451+J499+J547+J595+J643+J691+J739+J787+J835+J883</f>
        <v>0</v>
      </c>
      <c r="K18" s="26">
        <f>K66+K115+K163+K211+K259+K307+K355+K403+K451+K499+K547+K595+K643+K691+K739+K787+K835+K883</f>
        <v>0</v>
      </c>
      <c r="L18" s="26">
        <f>L66+L115+L163+L211+L259+L307+L355+L403+L451+L499+L547+L595+L643+L691+L739+L787+L835+L883</f>
        <v>0</v>
      </c>
      <c r="M18" s="26">
        <f>M66+M115+M163+M211+M259+M307+M355+M403+M451+M499+M547+M595+M643+M691+M739+M787+M835+M883</f>
        <v>0</v>
      </c>
      <c r="N18" s="72">
        <f>N66+N115+N163+N211+N259+N307+N355+N403+N451+N499+N547+N595+N643+N691+N739+N787+N835+N883</f>
        <v>0</v>
      </c>
      <c r="O18" s="187">
        <f>O66+O115+O163+O211+O259+O307+O355+O403+O451+O499+O547+O595+O643+O691+O739+O787+O835+O883</f>
        <v>0</v>
      </c>
    </row>
    <row r="19" spans="1:15" ht="53.25" customHeight="1" x14ac:dyDescent="0.25">
      <c r="A19" s="67" t="s">
        <v>99</v>
      </c>
      <c r="B19" s="27"/>
      <c r="C19" s="26">
        <f>C67+C116+C164+C212+C260+C308+C356+C404+C452+C500+C548+C596+C644+C692+C740+C788+C836+C884</f>
        <v>0</v>
      </c>
      <c r="D19" s="26">
        <f>D67+D116+D164+D212+D260+D308+D356+D404+D452+D500+D548+D596+D644+D692+D740+D788+D836+D884</f>
        <v>0</v>
      </c>
      <c r="E19" s="26">
        <f>E67+E116+E164+E212+E260+E308+E356+E404+E452+E500+E548+E596+E644+E692+E740+E788+E836+E884</f>
        <v>0</v>
      </c>
      <c r="F19" s="26">
        <f>F67+F116+F164+F212+F260+F308+F356+F404+F452+F500+F548+F596+F644+F692+F740+F788+F836+F884</f>
        <v>0</v>
      </c>
      <c r="G19" s="26">
        <f>G67+G116+G164+G212+G260+G308+G356+G404+G452+G500+G548+G596+G644+G692+G740+G788+G836+G884</f>
        <v>0</v>
      </c>
      <c r="H19" s="26">
        <f>H67+H116+H164+H212+H260+H308+H356+H404+H452+H500+H548+H596+H644+H692+H740+H788+H836+H884</f>
        <v>0</v>
      </c>
      <c r="I19" s="26">
        <f>I67+I116+I164+I212+I260+I308+I356+I404+I452+I500+I548+I596+I644+I692+I740+I788+I836+I884</f>
        <v>0</v>
      </c>
      <c r="J19" s="26">
        <f>J67+J116+J164+J212+J260+J308+J356+J404+J452+J500+J548+J596+J644+J692+J740+J788+J836+J884</f>
        <v>0</v>
      </c>
      <c r="K19" s="26">
        <f>K67+K116+K164+K212+K260+K308+K356+K404+K452+K500+K548+K596+K644+K692+K740+K788+K836+K884</f>
        <v>0</v>
      </c>
      <c r="L19" s="26">
        <f>L67+L116+L164+L212+L260+L308+L356+L404+L452+L500+L548+L596+L644+L692+L740+L788+L836+L884</f>
        <v>0</v>
      </c>
      <c r="M19" s="26">
        <f>M67+M116+M164+M212+M260+M308+M356+M404+M452+M500+M548+M596+M644+M692+M740+M788+M836+M884</f>
        <v>0</v>
      </c>
      <c r="N19" s="72">
        <f>N67+N116+N164+N212+N260+N308+N356+N404+N452+N500+N548+N596+N644+N692+N740+N788+N836+N884</f>
        <v>0</v>
      </c>
      <c r="O19" s="187">
        <f>O67+O116+O164+O212+O260+O308+O356+O404+O452+O500+O548+O596+O644+O692+O740+O788+O836+O884</f>
        <v>0</v>
      </c>
    </row>
    <row r="20" spans="1:15" ht="89.25" customHeight="1" x14ac:dyDescent="0.25">
      <c r="A20" s="67" t="s">
        <v>118</v>
      </c>
      <c r="B20" s="27"/>
      <c r="C20" s="26">
        <f>C68+C117+C165+C213+C261+C309+C357+C405+C453+C501+C549+C597+C645+C693+C741+C789+C837+C885</f>
        <v>0</v>
      </c>
      <c r="D20" s="26">
        <f>D68+D117+D165+D213+D261+D309+D357+D405+D453+D501+D549+D597+D645+D693+D741+D789+D837+D885</f>
        <v>0</v>
      </c>
      <c r="E20" s="26">
        <f>E68+E117+E165+E213+E261+E309+E357+E405+E453+E501+E549+E597+E645+E693+E741+E789+E837+E885</f>
        <v>0</v>
      </c>
      <c r="F20" s="26">
        <f>F68+F117+F165+F213+F261+F309+F357+F405+F453+F501+F549+F597+F645+F693+F741+F789+F837+F885</f>
        <v>0</v>
      </c>
      <c r="G20" s="26">
        <f>G68+G117+G165+G213+G261+G309+G357+G405+G453+G501+G549+G597+G645+G693+G741+G789+G837+G885</f>
        <v>0</v>
      </c>
      <c r="H20" s="26">
        <f>H68+H117+H165+H213+H261+H309+H357+H405+H453+H501+H549+H597+H645+H693+H741+H789+H837+H885</f>
        <v>0</v>
      </c>
      <c r="I20" s="26">
        <f>I68+I117+I165+I213+I261+I309+I357+I405+I453+I501+I549+I597+I645+I693+I741+I789+I837+I885</f>
        <v>0</v>
      </c>
      <c r="J20" s="26">
        <f>J68+J117+J165+J213+J261+J309+J357+J405+J453+J501+J549+J597+J645+J693+J741+J789+J837+J885</f>
        <v>0</v>
      </c>
      <c r="K20" s="26">
        <f>K68+K117+K165+K213+K261+K309+K357+K405+K453+K501+K549+K597+K645+K693+K741+K789+K837+K885</f>
        <v>0</v>
      </c>
      <c r="L20" s="26">
        <f>L68+L117+L165+L213+L261+L309+L357+L405+L453+L501+L549+L597+L645+L693+L741+L789+L837+L885</f>
        <v>0</v>
      </c>
      <c r="M20" s="26">
        <f>M68+M117+M165+M213+M261+M309+M357+M405+M453+M501+M549+M597+M645+M693+M741+M789+M837+M885</f>
        <v>0</v>
      </c>
      <c r="N20" s="72">
        <f>N68+N117+N165+N213+N261+N309+N357+N405+N453+N501+N549+N597+N645+N693+N741+N789+N837+N885</f>
        <v>0</v>
      </c>
      <c r="O20" s="187">
        <f>O68+O117+O165+O213+O261+O309+O357+O405+O453+O501+O549+O597+O645+O693+O741+O789+O837+O885</f>
        <v>0</v>
      </c>
    </row>
    <row r="21" spans="1:15" ht="49.5" customHeight="1" x14ac:dyDescent="0.25">
      <c r="A21" s="67" t="s">
        <v>41</v>
      </c>
      <c r="B21" s="27"/>
      <c r="C21" s="26">
        <f>C69+C118+C166+C214+C262+C310+C358+C406+C454+C502+C550+C598+C646+C694+C742+C790+C838+C886</f>
        <v>211</v>
      </c>
      <c r="D21" s="26">
        <f>D69+D118+D166+D214+D262+D310+D358+D406+D454+D502+D550+D598+D646+D694+D742+D790+D838+D886</f>
        <v>100</v>
      </c>
      <c r="E21" s="26">
        <f>E69+E118+E166+E214+E262+E310+E358+E406+E454+E502+E550+E598+E646+E694+E742+E790+E838+E886</f>
        <v>111</v>
      </c>
      <c r="F21" s="26">
        <f>F69+F118+F166+F214+F262+F310+F358+F406+F454+F502+F550+F598+F646+F694+F742+F790+F838+F886</f>
        <v>200</v>
      </c>
      <c r="G21" s="26">
        <f>G69+G118+G166+G214+G262+G310+G358+G406+G454+G502+G550+G598+G646+G694+G742+G790+G838+G886</f>
        <v>190</v>
      </c>
      <c r="H21" s="26">
        <f>H69+H118+H166+H214+H262+H310+H358+H406+H454+H502+H550+H598+H646+H694+H742+H790+H838+H886</f>
        <v>36</v>
      </c>
      <c r="I21" s="26">
        <f>I69+I118+I166+I214+I262+I310+I358+I406+I454+I502+I550+I598+I646+I694+I742+I790+I838+I886</f>
        <v>124</v>
      </c>
      <c r="J21" s="26">
        <f>J69+J118+J166+J214+J262+J310+J358+J406+J454+J502+J550+J598+J646+J694+J742+J790+J838+J886</f>
        <v>8</v>
      </c>
      <c r="K21" s="26">
        <f>K69+K118+K166+K214+K262+K310+K358+K406+K454+K502+K550+K598+K646+K694+K742+K790+K838+K886</f>
        <v>22</v>
      </c>
      <c r="L21" s="26">
        <f>L69+L118+L166+L214+L262+L310+L358+L406+L454+L502+L550+L598+L646+L694+L742+L790+L838+L886</f>
        <v>0</v>
      </c>
      <c r="M21" s="26">
        <f>M69+M118+M166+M214+M262+M310+M358+M406+M454+M502+M550+M598+M646+M694+M742+M790+M838+M886</f>
        <v>1</v>
      </c>
      <c r="N21" s="72">
        <f>N69+N118+N166+N214+N262+N310+N358+N406+N454+N502+N550+N598+N646+N694+N742+N790+N838+N886</f>
        <v>281500</v>
      </c>
      <c r="O21" s="188">
        <f>O69+O118+O166+O214+O262+O310+O358+O406+O454+O502+O550+O598+O646+O694+O742+O790+O838+O886</f>
        <v>49000</v>
      </c>
    </row>
    <row r="22" spans="1:15" ht="63" customHeight="1" x14ac:dyDescent="0.25">
      <c r="A22" s="67" t="s">
        <v>42</v>
      </c>
      <c r="B22" s="27"/>
      <c r="C22" s="26">
        <f>C70+C119+C167+C215+C263+C311+C359+C407+C455+C503+C551+C599+C647+C695+C743+C791+C839+C887</f>
        <v>114</v>
      </c>
      <c r="D22" s="26">
        <f>D70+D119+D167+D215+D263+D311+D359+D407+D455+D503+D551+D599+D647+D695+D743+D791+D839+D887</f>
        <v>96</v>
      </c>
      <c r="E22" s="26">
        <f>E70+E119+E167+E215+E263+E311+E359+E407+E455+E503+E551+E599+E647+E695+E743+E791+E839+E887</f>
        <v>18</v>
      </c>
      <c r="F22" s="26">
        <f>F70+F119+F167+F215+F263+F311+F359+F407+F455+F503+F551+F599+F647+F695+F743+F791+F839+F887</f>
        <v>114</v>
      </c>
      <c r="G22" s="26">
        <f>G70+G119+G167+G215+G263+G311+G359+G407+G455+G503+G551+G599+G647+G695+G743+G791+G839+G887</f>
        <v>114</v>
      </c>
      <c r="H22" s="26">
        <f>H70+H119+H167+H215+H263+H311+H359+H407+H455+H503+H551+H599+H647+H695+H743+H791+H839+H887</f>
        <v>91</v>
      </c>
      <c r="I22" s="26">
        <f>I70+I119+I167+I215+I263+I311+I359+I407+I455+I503+I551+I599+I647+I695+I743+I791+I839+I887</f>
        <v>21</v>
      </c>
      <c r="J22" s="26">
        <f>J70+J119+J167+J215+J263+J311+J359+J407+J455+J503+J551+J599+J647+J695+J743+J791+J839+J887</f>
        <v>0</v>
      </c>
      <c r="K22" s="26">
        <f>K70+K119+K167+K215+K263+K311+K359+K407+K455+K503+K551+K599+K647+K695+K743+K791+K839+K887</f>
        <v>1</v>
      </c>
      <c r="L22" s="26">
        <f>L70+L119+L167+L215+L263+L311+L359+L407+L455+L503+L551+L599+L647+L695+L743+L791+L839+L887</f>
        <v>0</v>
      </c>
      <c r="M22" s="26">
        <f>M70+M119+M167+M215+M263+M311+M359+M407+M455+M503+M551+M599+M647+M695+M743+M791+M839+M887</f>
        <v>0</v>
      </c>
      <c r="N22" s="72">
        <f>N70+N119+N167+N215+N263+N311+N359+N407+N455+N503+N551+N599+N647+N695+N743+N791+N839+N887</f>
        <v>18000</v>
      </c>
      <c r="O22" s="187">
        <f>O70+O119+O167+O215+O263+O311+O359+O407+O455+O503+O551+O599+O647+O695+O743+O791+O839+O887</f>
        <v>2500</v>
      </c>
    </row>
    <row r="23" spans="1:15" ht="51" customHeight="1" x14ac:dyDescent="0.25">
      <c r="A23" s="67" t="s">
        <v>43</v>
      </c>
      <c r="B23" s="27"/>
      <c r="C23" s="26">
        <f>C71+C120+C168+C216+C264+C312+C360+C408+C456+C504+C552+C600+C648+C696+C744+C792+C840+C888</f>
        <v>11</v>
      </c>
      <c r="D23" s="26">
        <f>D71+D120+D168+D216+D264+D312+D360+D408+D456+D504+D552+D600+D648+D696+D744+D792+D840+D888</f>
        <v>11</v>
      </c>
      <c r="E23" s="26">
        <f>E71+E120+E168+E216+E264+E312+E360+E408+E456+E504+E552+E600+E648+E696+E744+E792+E840+E888</f>
        <v>0</v>
      </c>
      <c r="F23" s="26">
        <f>F71+F120+F168+F216+F264+F312+F360+F408+F456+F504+F552+F600+F648+F696+F744+F792+F840+F888</f>
        <v>11</v>
      </c>
      <c r="G23" s="26">
        <f>G71+G120+G168+G216+G264+G312+G360+G408+G456+G504+G552+G600+G648+G696+G744+G792+G840+G888</f>
        <v>11</v>
      </c>
      <c r="H23" s="26">
        <f>H71+H120+H168+H216+H264+H312+H360+H408+H456+H504+H552+H600+H648+H696+H744+H792+H840+H888</f>
        <v>0</v>
      </c>
      <c r="I23" s="26">
        <f>I71+I120+I168+I216+I264+I312+I360+I408+I456+I504+I552+I600+I648+I696+I744+I792+I840+I888</f>
        <v>11</v>
      </c>
      <c r="J23" s="26">
        <f>J71+J120+J168+J216+J264+J312+J360+J408+J456+J504+J552+J600+J648+J696+J744+J792+J840+J888</f>
        <v>0</v>
      </c>
      <c r="K23" s="26">
        <f>K71+K120+K168+K216+K264+K312+K360+K408+K456+K504+K552+K600+K648+K696+K744+K792+K840+K888</f>
        <v>0</v>
      </c>
      <c r="L23" s="26">
        <f>L71+L120+L168+L216+L264+L312+L360+L408+L456+L504+L552+L600+L648+L696+L744+L792+L840+L888</f>
        <v>0</v>
      </c>
      <c r="M23" s="26">
        <f>M71+M120+M168+M216+M264+M312+M360+M408+M456+M504+M552+M600+M648+M696+M744+M792+M840+M888</f>
        <v>0</v>
      </c>
      <c r="N23" s="72">
        <f>N71+N120+N168+N216+N264+N312+N360+N408+N456+N504+N552+N600+N648+N696+N744+N792+N840+N888</f>
        <v>12000</v>
      </c>
      <c r="O23" s="187">
        <f>O71+O120+O168+O216+O264+O312+O360+O408+O456+O504+O552+O600+O648+O696+O744+O792+O840+O888</f>
        <v>0</v>
      </c>
    </row>
    <row r="24" spans="1:15" ht="108.75" customHeight="1" x14ac:dyDescent="0.25">
      <c r="A24" s="67" t="s">
        <v>86</v>
      </c>
      <c r="B24" s="27"/>
      <c r="C24" s="26">
        <f>C72+C121+C169+C217+C265+C313+C361+C409+C457+C505+C553+C601+C649+C697+C745+C793+C841+C889</f>
        <v>55</v>
      </c>
      <c r="D24" s="26">
        <f>D72+D121+D169+D217+D265+D313+D361+D409+D457+D505+D553+D601+D649+D697+D745+D793+D841+D889</f>
        <v>54</v>
      </c>
      <c r="E24" s="26">
        <f>E72+E121+E169+E217+E265+E313+E361+E409+E457+E505+E553+E601+E649+E697+E745+E793+E841+E889</f>
        <v>1</v>
      </c>
      <c r="F24" s="26">
        <f>F72+F121+F169+F217+F265+F313+F361+F409+F457+F505+F553+F601+F649+F697+F745+F793+F841+F889</f>
        <v>55</v>
      </c>
      <c r="G24" s="26">
        <f>G72+G121+G169+G217+G265+G313+G361+G409+G457+G505+G553+G601+G649+G697+G745+G793+G841+G889</f>
        <v>55</v>
      </c>
      <c r="H24" s="26">
        <f>H72+H121+H169+H217+H265+H313+H361+H409+H457+H505+H553+H601+H649+H697+H745+H793+H841+H889</f>
        <v>0</v>
      </c>
      <c r="I24" s="26">
        <f>I72+I121+I169+I217+I265+I313+I361+I409+I457+I505+I553+I601+I649+I697+I745+I793+I841+I889</f>
        <v>46</v>
      </c>
      <c r="J24" s="26">
        <f>J72+J121+J169+J217+J265+J313+J361+J409+J457+J505+J553+J601+J649+J697+J745+J793+J841+J889</f>
        <v>0</v>
      </c>
      <c r="K24" s="26">
        <f>K72+K121+K169+K217+K265+K313+K361+K409+K457+K505+K553+K601+K649+K697+K745+K793+K841+K889</f>
        <v>9</v>
      </c>
      <c r="L24" s="26">
        <f>L72+L121+L169+L217+L265+L313+L361+L409+L457+L505+L553+L601+L649+L697+L745+L793+L841+L889</f>
        <v>0</v>
      </c>
      <c r="M24" s="26">
        <f>M72+M121+M169+M217+M265+M313+M361+M409+M457+M505+M553+M601+M649+M697+M745+M793+M841+M889</f>
        <v>0</v>
      </c>
      <c r="N24" s="72">
        <f>N72+N121+N169+N217+N265+N313+N361+N409+N457+N505+N553+N601+N649+N697+N745+N793+N841+N889</f>
        <v>201000</v>
      </c>
      <c r="O24" s="187">
        <f>O72+O121+O169+O217+O265+O313+O361+O409+O457+O505+O553+O601+O649+O697+O745+O793+O841+O889</f>
        <v>36000</v>
      </c>
    </row>
    <row r="25" spans="1:15" ht="48" customHeight="1" x14ac:dyDescent="0.25">
      <c r="A25" s="67" t="s">
        <v>44</v>
      </c>
      <c r="B25" s="27"/>
      <c r="C25" s="26">
        <f>C73+C122+C170+C218+C266+C314+C362+C410+C458+C506+C554+C602+C650+C698+C746+C794+C842+C890</f>
        <v>0</v>
      </c>
      <c r="D25" s="26">
        <f>D73+D122+D170+D218+D266+D314+D362+D410+D458+D506+D554+D602+D650+D698+D746+D794+D842+D890</f>
        <v>0</v>
      </c>
      <c r="E25" s="26">
        <f>E73+E122+E170+E218+E266+E314+E362+E410+E458+E506+E554+E602+E650+E698+E746+E794+E842+E890</f>
        <v>0</v>
      </c>
      <c r="F25" s="26">
        <f>F73+F122+F170+F218+F266+F314+F362+F410+F458+F506+F554+F602+F650+F698+F746+F794+F842+F890</f>
        <v>0</v>
      </c>
      <c r="G25" s="26">
        <f>G73+G122+G170+G218+G266+G314+G362+G410+G458+G506+G554+G602+G650+G698+G746+G794+G842+G890</f>
        <v>0</v>
      </c>
      <c r="H25" s="26">
        <f>H73+H122+H170+H218+H266+H314+H362+H410+H458+H506+H554+H602+H650+H698+H746+H794+H842+H890</f>
        <v>0</v>
      </c>
      <c r="I25" s="26">
        <f>I73+I122+I170+I218+I266+I314+I362+I410+I458+I506+I554+I602+I650+I698+I746+I794+I842+I890</f>
        <v>0</v>
      </c>
      <c r="J25" s="26">
        <f>J73+J122+J170+J218+J266+J314+J362+J410+J458+J506+J554+J602+J650+J698+J746+J794+J842+J890</f>
        <v>0</v>
      </c>
      <c r="K25" s="26">
        <f>K73+K122+K170+K218+K266+K314+K362+K410+K458+K506+K554+K602+K650+K698+K746+K794+K842+K890</f>
        <v>0</v>
      </c>
      <c r="L25" s="26">
        <f>L73+L122+L170+L218+L266+L314+L362+L410+L458+L506+L554+L602+L650+L698+L746+L794+L842+L890</f>
        <v>0</v>
      </c>
      <c r="M25" s="26">
        <f>M73+M122+M170+M218+M266+M314+M362+M410+M458+M506+M554+M602+M650+M698+M746+M794+M842+M890</f>
        <v>0</v>
      </c>
      <c r="N25" s="72">
        <f>N73+N122+N170+N218+N266+N314+N362+N410+N458+N506+N554+N602+N650+N698+N746+N794+N842+N890</f>
        <v>0</v>
      </c>
      <c r="O25" s="188">
        <f>O73+O122+O170+O218+O266+O314+O362+O410+O458+O506+O554+O602+O650+O698+O746+O794+O842+O890</f>
        <v>0</v>
      </c>
    </row>
    <row r="26" spans="1:15" ht="36.75" customHeight="1" x14ac:dyDescent="0.25">
      <c r="A26" s="67" t="s">
        <v>45</v>
      </c>
      <c r="B26" s="27"/>
      <c r="C26" s="26">
        <f>C74+C123+C171+C219+C267+C315+C363+C411+C459+C507+C555+C603+C651+C699+C747+C795+C843+C891</f>
        <v>0</v>
      </c>
      <c r="D26" s="26">
        <f>D74+D123+D171+D219+D267+D315+D363+D411+D459+D507+D555+D603+D651+D699+D747+D795+D843+D891</f>
        <v>0</v>
      </c>
      <c r="E26" s="26">
        <f>E74+E123+E171+E219+E267+E315+E363+E411+E459+E507+E555+E603+E651+E699+E747+E795+E843+E891</f>
        <v>0</v>
      </c>
      <c r="F26" s="26">
        <f>F74+F123+F171+F219+F267+F315+F363+F411+F459+F507+F555+F603+F651+F699+F747+F795+F843+F891</f>
        <v>0</v>
      </c>
      <c r="G26" s="26">
        <f>G74+G123+G171+G219+G267+G315+G363+G411+G459+G507+G555+G603+G651+G699+G747+G795+G843+G891</f>
        <v>0</v>
      </c>
      <c r="H26" s="26">
        <f>H74+H123+H171+H219+H267+H315+H363+H411+H459+H507+H555+H603+H651+H699+H747+H795+H843+H891</f>
        <v>0</v>
      </c>
      <c r="I26" s="26">
        <f>I74+I123+I171+I219+I267+I315+I363+I411+I459+I507+I555+I603+I651+I699+I747+I795+I843+I891</f>
        <v>0</v>
      </c>
      <c r="J26" s="26">
        <f>J74+J123+J171+J219+J267+J315+J363+J411+J459+J507+J555+J603+J651+J699+J747+J795+J843+J891</f>
        <v>0</v>
      </c>
      <c r="K26" s="26">
        <f>K74+K123+K171+K219+K267+K315+K363+K411+K459+K507+K555+K603+K651+K699+K747+K795+K843+K891</f>
        <v>0</v>
      </c>
      <c r="L26" s="26">
        <f>L74+L123+L171+L219+L267+L315+L363+L411+L459+L507+L555+L603+L651+L699+L747+L795+L843+L891</f>
        <v>0</v>
      </c>
      <c r="M26" s="26">
        <f>M74+M123+M171+M219+M267+M315+M363+M411+M459+M507+M555+M603+M651+M699+M747+M795+M843+M891</f>
        <v>0</v>
      </c>
      <c r="N26" s="72">
        <f>N74+N123+N171+N219+N267+N315+N363+N411+N459+N507+N555+N603+N651+N699+N747+N795+N843+N891</f>
        <v>0</v>
      </c>
      <c r="O26" s="187">
        <f>O74+O123+O171+O219+O267+O315+O363+O411+O459+O507+O555+O603+O651+O699+O747+O795+O843+O891</f>
        <v>0</v>
      </c>
    </row>
    <row r="27" spans="1:15" ht="108" customHeight="1" x14ac:dyDescent="0.25">
      <c r="A27" s="67" t="s">
        <v>100</v>
      </c>
      <c r="B27" s="27"/>
      <c r="C27" s="26">
        <f>C75+C124+C172+C220+C268+C316+C364+C412+C460+C508+C556+C604+C652+C700+C748+C796+C844+C892</f>
        <v>0</v>
      </c>
      <c r="D27" s="26">
        <f>D75+D124+D172+D220+D268+D316+D364+D412+D460+D508+D556+D604+D652+D700+D748+D796+D844+D892</f>
        <v>0</v>
      </c>
      <c r="E27" s="26">
        <f>E75+E124+E172+E220+E268+E316+E364+E412+E460+E508+E556+E604+E652+E700+E748+E796+E844+E892</f>
        <v>0</v>
      </c>
      <c r="F27" s="26">
        <f>F75+F124+F172+F220+F268+F316+F364+F412+F460+F508+F556+F604+F652+F700+F748+F796+F844+F892</f>
        <v>0</v>
      </c>
      <c r="G27" s="26">
        <f>G75+G124+G172+G220+G268+G316+G364+G412+G460+G508+G556+G604+G652+G700+G748+G796+G844+G892</f>
        <v>0</v>
      </c>
      <c r="H27" s="26">
        <f>H75+H124+H172+H220+H268+H316+H364+H412+H460+H508+H556+H604+H652+H700+H748+H796+H844+H892</f>
        <v>0</v>
      </c>
      <c r="I27" s="26">
        <f>I75+I124+I172+I220+I268+I316+I364+I412+I460+I508+I556+I604+I652+I700+I748+I796+I844+I892</f>
        <v>0</v>
      </c>
      <c r="J27" s="26">
        <f>J75+J124+J172+J220+J268+J316+J364+J412+J460+J508+J556+J604+J652+J700+J748+J796+J844+J892</f>
        <v>0</v>
      </c>
      <c r="K27" s="26">
        <f>K75+K124+K172+K220+K268+K316+K364+K412+K460+K508+K556+K604+K652+K700+K748+K796+K844+K892</f>
        <v>0</v>
      </c>
      <c r="L27" s="26">
        <f>L75+L124+L172+L220+L268+L316+L364+L412+L460+L508+L556+L604+L652+L700+L748+L796+L844+L892</f>
        <v>0</v>
      </c>
      <c r="M27" s="26">
        <f>M75+M124+M172+M220+M268+M316+M364+M412+M460+M508+M556+M604+M652+M700+M748+M796+M844+M892</f>
        <v>0</v>
      </c>
      <c r="N27" s="72">
        <f>N75+N124+N172+N220+N268+N316+N364+N412+N460+N508+N556+N604+N652+N700+N748+N796+N844+N892</f>
        <v>0</v>
      </c>
      <c r="O27" s="187">
        <f>O75+O124+O172+O220+O268+O316+O364+O412+O460+O508+O556+O604+O652+O700+O748+O796+O844+O892</f>
        <v>0</v>
      </c>
    </row>
    <row r="28" spans="1:15" ht="61.5" customHeight="1" x14ac:dyDescent="0.25">
      <c r="A28" s="67" t="s">
        <v>57</v>
      </c>
      <c r="B28" s="27"/>
      <c r="C28" s="26">
        <f>C76+C125+C173+C221+C269+C317+C365+C413+C461+C509+C557+C605+C653+C701+C749+C797+C845+C893</f>
        <v>330</v>
      </c>
      <c r="D28" s="26">
        <f>D76+D125+D173+D221+D269+D317+D365+D413+D461+D509+D557+D605+D653+D701+D749+D797+D845+D893</f>
        <v>209</v>
      </c>
      <c r="E28" s="26">
        <f>E76+E125+E173+E221+E269+E317+E365+E413+E461+E509+E557+E605+E653+E701+E749+E797+E845+E893</f>
        <v>121</v>
      </c>
      <c r="F28" s="26">
        <f>F76+F125+F173+F221+F269+F317+F365+F413+F461+F509+F557+F605+F653+F701+F749+F797+F845+F893</f>
        <v>233</v>
      </c>
      <c r="G28" s="26">
        <f>G76+G125+G173+G221+G269+G317+G365+G413+G461+G509+G557+G605+G653+G701+G749+G797+G845+G893</f>
        <v>221</v>
      </c>
      <c r="H28" s="26">
        <f>H76+H125+H173+H221+H269+H317+H365+H413+H461+H509+H557+H605+H653+H701+H749+H797+H845+H893</f>
        <v>2</v>
      </c>
      <c r="I28" s="26">
        <f>I76+I125+I173+I221+I269+I317+I365+I413+I461+I509+I557+I605+I653+I701+I749+I797+I845+I893</f>
        <v>150</v>
      </c>
      <c r="J28" s="26">
        <f>J76+J125+J173+J221+J269+J317+J365+J413+J461+J509+J557+J605+J653+J701+J749+J797+J845+J893</f>
        <v>1</v>
      </c>
      <c r="K28" s="26">
        <f>K76+K125+K173+K221+K269+K317+K365+K413+K461+K509+K557+K605+K653+K701+K749+K797+K845+K893</f>
        <v>68</v>
      </c>
      <c r="L28" s="26">
        <f>L76+L125+L173+L221+L269+L317+L365+L413+L461+L509+L557+L605+L653+L701+L749+L797+L845+L893</f>
        <v>0</v>
      </c>
      <c r="M28" s="26">
        <f>M76+M125+M173+M221+M269+M317+M365+M413+M461+M509+M557+M605+M653+M701+M749+M797+M845+M893</f>
        <v>0</v>
      </c>
      <c r="N28" s="72">
        <f>N76+N125+N173+N221+N269+N317+N365+N413+N461+N509+N557+N605+N653+N701+N749+N797+N845+N893</f>
        <v>559500</v>
      </c>
      <c r="O28" s="188">
        <f>O76+O125+O173+O221+O269+O317+O365+O413+O461+O509+O557+O605+O653+O701+O749+O797+O845+O893</f>
        <v>57500</v>
      </c>
    </row>
    <row r="29" spans="1:15" ht="52.5" customHeight="1" x14ac:dyDescent="0.25">
      <c r="A29" s="67" t="s">
        <v>87</v>
      </c>
      <c r="B29" s="27"/>
      <c r="C29" s="26">
        <f>C77+C126+C174+C222+C270+C318+C366+C414+C462+C510+C558+C606+C654+C702+C750+C798+C846+C894</f>
        <v>2</v>
      </c>
      <c r="D29" s="26">
        <f>D77+D126+D174+D222+D270+D318+D366+D414+D462+D510+D558+D606+D654+D702+D750+D798+D846+D894</f>
        <v>0</v>
      </c>
      <c r="E29" s="26">
        <f>E77+E126+E174+E222+E270+E318+E366+E414+E462+E510+E558+E606+E654+E702+E750+E798+E846+E894</f>
        <v>2</v>
      </c>
      <c r="F29" s="26">
        <f>F77+F126+F174+F222+F270+F318+F366+F414+F462+F510+F558+F606+F654+F702+F750+F798+F846+F894</f>
        <v>2</v>
      </c>
      <c r="G29" s="26">
        <f>G77+G126+G174+G222+G270+G318+G366+G414+G462+G510+G558+G606+G654+G702+G750+G798+G846+G894</f>
        <v>2</v>
      </c>
      <c r="H29" s="26">
        <f>H77+H126+H174+H222+H270+H318+H366+H414+H462+H510+H558+H606+H654+H702+H750+H798+H846+H894</f>
        <v>1</v>
      </c>
      <c r="I29" s="26">
        <f>I77+I126+I174+I222+I270+I318+I366+I414+I462+I510+I558+I606+I654+I702+I750+I798+I846+I894</f>
        <v>0</v>
      </c>
      <c r="J29" s="26">
        <f>J77+J126+J174+J222+J270+J318+J366+J414+J462+J510+J558+J606+J654+J702+J750+J798+J846+J894</f>
        <v>0</v>
      </c>
      <c r="K29" s="26">
        <f>K77+K126+K174+K222+K270+K318+K366+K414+K462+K510+K558+K606+K654+K702+K750+K798+K846+K894</f>
        <v>1</v>
      </c>
      <c r="L29" s="26">
        <f>L77+L126+L174+L222+L270+L318+L366+L414+L462+L510+L558+L606+L654+L702+L750+L798+L846+L894</f>
        <v>0</v>
      </c>
      <c r="M29" s="26">
        <f>M77+M126+M174+M222+M270+M318+M366+M414+M462+M510+M558+M606+M654+M702+M750+M798+M846+M894</f>
        <v>0</v>
      </c>
      <c r="N29" s="72">
        <f>N77+N126+N174+N222+N270+N318+N366+N414+N462+N510+N558+N606+N654+N702+N750+N798+N846+N894</f>
        <v>0</v>
      </c>
      <c r="O29" s="187">
        <f>O77+O126+O174+O222+O270+O318+O366+O414+O462+O510+O558+O606+O654+O702+O750+O798+O846+O894</f>
        <v>0</v>
      </c>
    </row>
    <row r="30" spans="1:15" ht="48" customHeight="1" x14ac:dyDescent="0.25">
      <c r="A30" s="67" t="s">
        <v>119</v>
      </c>
      <c r="B30" s="27"/>
      <c r="C30" s="26">
        <f>C78+C127+C175+C223+C271+C319+C367+C415+C463+C511+C559+C607+C655+C703+C751+C799+C847+C895</f>
        <v>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72"/>
      <c r="O30" s="187">
        <f>O78+O127+O175+O223+O271+O319+O367+O415+O463+O511+O559+O607+O655+O703+O751+O799+O847+O895</f>
        <v>0</v>
      </c>
    </row>
    <row r="31" spans="1:15" ht="137.25" customHeight="1" x14ac:dyDescent="0.25">
      <c r="A31" s="67" t="s">
        <v>120</v>
      </c>
      <c r="B31" s="27"/>
      <c r="C31" s="26">
        <f>C79+C128+C176+C224+C272+C320+C368+C416+C464+C512+C560+C608+C656+C704+C752+C800+C848+C896</f>
        <v>1</v>
      </c>
      <c r="D31" s="26">
        <f>D79+D128+D176+D224+D272+D320+D368+D416+D464+D512+D560+D608+D656+D704+D752+D800+D848+D896</f>
        <v>0</v>
      </c>
      <c r="E31" s="26">
        <f>E79+E128+E176+E224+E272+E320+E368+E416+E464+E512+E560+E608+E656+E704+E752+E800+E848+E896</f>
        <v>1</v>
      </c>
      <c r="F31" s="26">
        <f>F79+F128+F176+F224+F272+F320+F368+F416+F464+F512+F560+F608+F656+F704+F752+F800+F848+F896</f>
        <v>1</v>
      </c>
      <c r="G31" s="26">
        <f>G79+G128+G176+G224+G272+G320+G368+G416+G464+G512+G560+G608+G656+G704+G752+G800+G848+G896</f>
        <v>1</v>
      </c>
      <c r="H31" s="26">
        <f>H79+H128+H176+H224+H272+H320+H368+H416+H464+H512+H560+H608+H656+H704+H752+H800+H848+H896</f>
        <v>0</v>
      </c>
      <c r="I31" s="26">
        <f>I79+I128+I176+I224+I272+I320+I368+I416+I464+I512+I560+I608+I656+I704+I752+I800+I848+I896</f>
        <v>0</v>
      </c>
      <c r="J31" s="26">
        <f>J79+J128+J176+J224+J272+J320+J368+J416+J464+J512+J560+J608+J656+J704+J752+J800+J848+J896</f>
        <v>0</v>
      </c>
      <c r="K31" s="26">
        <f>K79+K128+K176+K224+K272+K320+K368+K416+K464+K512+K560+K608+K656+K704+K752+K800+K848+K896</f>
        <v>1</v>
      </c>
      <c r="L31" s="26">
        <f>L79+L128+L176+L224+L272+L320+L368+L416+L464+L512+L560+L608+L656+L704+L752+L800+L848+L896</f>
        <v>0</v>
      </c>
      <c r="M31" s="26">
        <f>M79+M128+M176+M224+M272+M320+M368+M416+M464+M512+M560+M608+M656+M704+M752+M800+M848+M896</f>
        <v>0</v>
      </c>
      <c r="N31" s="72">
        <f>N79+N128+N176+N224+N272+N320+N368+N416+N464+N512+N560+N608+N656+N704+N752+N800+N848+N896</f>
        <v>0</v>
      </c>
      <c r="O31" s="187">
        <f>O79+O128+O176+O224+O272+O320+O368+O416+O464+O512+O560+O608+O656+O704+O752+O800+O848+O896</f>
        <v>0</v>
      </c>
    </row>
    <row r="32" spans="1:15" ht="106.5" customHeight="1" x14ac:dyDescent="0.25">
      <c r="A32" s="67" t="s">
        <v>131</v>
      </c>
      <c r="B32" s="27"/>
      <c r="C32" s="26">
        <f>C80+C129+C177+C225+C273+C321+C369+C417+C465+C513+C561+C609+C657+C705+C753+C801+C849+C897</f>
        <v>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2"/>
      <c r="O32" s="187">
        <f>O80+O129+O177+O225+O273+O321+O369+O417+O465+O513+O561+O609+O657+O705+O753+O801+O849+O897</f>
        <v>0</v>
      </c>
    </row>
    <row r="33" spans="1:15" ht="74.25" customHeight="1" x14ac:dyDescent="0.25">
      <c r="A33" s="67" t="s">
        <v>95</v>
      </c>
      <c r="B33" s="27"/>
      <c r="C33" s="26">
        <f>C81+C130+C178+C226+C274+C322+C370+C418+C466+C514+C562+C610+C658+C706+C754+C802+C850+C898</f>
        <v>12</v>
      </c>
      <c r="D33" s="26">
        <f>D81+D130+D178+D226+D274+D322+D370+D418+D466+D514+D562+D610+D658+D706+D754+D802+D850+D898</f>
        <v>6</v>
      </c>
      <c r="E33" s="26">
        <f>E81+E130+E178+E226+E274+E322+E370+E418+E466+E514+E562+E610+E658+E706+E754+E802+E850+E898</f>
        <v>6</v>
      </c>
      <c r="F33" s="26">
        <f>F81+F130+F178+F226+F274+F322+F370+F418+F466+F514+F562+F610+F658+F706+F754+F802+F850+F898</f>
        <v>8</v>
      </c>
      <c r="G33" s="26">
        <f>G81+G130+G178+G226+G274+G322+G370+G418+G466+G514+G562+G610+G658+G706+G754+G802+G850+G898</f>
        <v>8</v>
      </c>
      <c r="H33" s="26">
        <f>H81+H130+H178+H226+H274+H322+H370+H418+H466+H514+H562+H610+H658+H706+H754+H802+H850+H898</f>
        <v>0</v>
      </c>
      <c r="I33" s="26">
        <f>I81+I130+I178+I226+I274+I322+I370+I418+I466+I514+I562+I610+I658+I706+I754+I802+I850+I898</f>
        <v>7</v>
      </c>
      <c r="J33" s="26">
        <f>J81+J130+J178+J226+J274+J322+J370+J418+J466+J514+J562+J610+J658+J706+J754+J802+J850+J898</f>
        <v>0</v>
      </c>
      <c r="K33" s="26">
        <f>K81+K130+K178+K226+K274+K322+K370+K418+K466+K514+K562+K610+K658+K706+K754+K802+K850+K898</f>
        <v>1</v>
      </c>
      <c r="L33" s="26">
        <f>L81+L130+L178+L226+L274+L322+L370+L418+L466+L514+L562+L610+L658+L706+L754+L802+L850+L898</f>
        <v>0</v>
      </c>
      <c r="M33" s="26">
        <f>M81+M130+M178+M226+M274+M322+M370+M418+M466+M514+M562+M610+M658+M706+M754+M802+M850+M898</f>
        <v>0</v>
      </c>
      <c r="N33" s="72">
        <f>N81+N130+N178+N226+N274+N322+N370+N418+N466+N514+N562+N610+N658+N706+N754+N802+N850+N898</f>
        <v>3500</v>
      </c>
      <c r="O33" s="187">
        <f>O81+O130+O178+O226+O274+O322+O370+O418+O466+O514+O562+O610+O658+O706+O754+O802+O850+O898</f>
        <v>1000</v>
      </c>
    </row>
    <row r="34" spans="1:15" ht="51" customHeight="1" x14ac:dyDescent="0.25">
      <c r="A34" s="67" t="s">
        <v>105</v>
      </c>
      <c r="B34" s="27"/>
      <c r="C34" s="26">
        <f>C82+C131+C179+C227+C275+C323+C371+C419+C467+C515+C563+C611+C659+C707+C755+C803+C851+C899</f>
        <v>2</v>
      </c>
      <c r="D34" s="26">
        <f>D82+D131+D179+D227+D275+D323+D371+D419+D467+D515+D563+D611+D659+D707+D755+D803+D851+D899</f>
        <v>0</v>
      </c>
      <c r="E34" s="26">
        <f>E82+E131+E179+E227+E275+E323+E371+E419+E467+E515+E563+E611+E659+E707+E755+E803+E851+E899</f>
        <v>2</v>
      </c>
      <c r="F34" s="26">
        <f>F82+F131+F179+F227+F275+F323+F371+F419+F467+F515+F563+F611+F659+F707+F755+F803+F851+F899</f>
        <v>2</v>
      </c>
      <c r="G34" s="26">
        <f>G82+G131+G179+G227+G275+G323+G371+G419+G467+G515+G563+G611+G659+G707+G755+G803+G851+G899</f>
        <v>2</v>
      </c>
      <c r="H34" s="26">
        <f>H82+H131+H179+H227+H275+H323+H371+H419+H467+H515+H563+H611+H659+H707+H755+H803+H851+H899</f>
        <v>0</v>
      </c>
      <c r="I34" s="26">
        <f>I82+I131+I179+I227+I275+I323+I371+I419+I467+I515+I563+I611+I659+I707+I755+I803+I851+I899</f>
        <v>2</v>
      </c>
      <c r="J34" s="26">
        <f>J82+J131+J179+J227+J275+J323+J371+J419+J467+J515+J563+J611+J659+J707+J755+J803+J851+J899</f>
        <v>0</v>
      </c>
      <c r="K34" s="26">
        <f>K82+K131+K179+K227+K275+K323+K371+K419+K467+K515+K563+K611+K659+K707+K755+K803+K851+K899</f>
        <v>0</v>
      </c>
      <c r="L34" s="26">
        <f>L82+L131+L179+L227+L275+L323+L371+L419+L467+L515+L563+L611+L659+L707+L755+L803+L851+L899</f>
        <v>0</v>
      </c>
      <c r="M34" s="26">
        <f>M82+M131+M179+M227+M275+M323+M371+M419+M467+M515+M563+M611+M659+M707+M755+M803+M851+M899</f>
        <v>0</v>
      </c>
      <c r="N34" s="72">
        <f>N82+N131+N179+N227+N275+N323+N371+N419+N467+N515+N563+N611+N659+N707+N755+N803+N851+N899</f>
        <v>20000</v>
      </c>
      <c r="O34" s="187">
        <f>O82+O131+O179+O227+O275+O323+O371+O419+O467+O515+O563+O611+O659+O707+O755+O803+O851+O899</f>
        <v>0</v>
      </c>
    </row>
    <row r="35" spans="1:15" ht="49.5" customHeight="1" x14ac:dyDescent="0.25">
      <c r="A35" s="67" t="s">
        <v>106</v>
      </c>
      <c r="B35" s="27"/>
      <c r="C35" s="26">
        <f>C83+C132+C180+C228+C276+C324+C372+C420+C468+C516+C564+C612+C660+C708+C756+C804+C852+C900</f>
        <v>5</v>
      </c>
      <c r="D35" s="26">
        <f>D83+D132+D180+D228+D276+D324+D372+D420+D468+D516+D564+D612+D660+D708+D756+D804+D852+D900</f>
        <v>3</v>
      </c>
      <c r="E35" s="26">
        <f>E83+E132+E180+E228+E276+E324+E372+E420+E468+E516+E564+E612+E660+E708+E756+E804+E852+E900</f>
        <v>2</v>
      </c>
      <c r="F35" s="26">
        <f>F83+F132+F180+F228+F276+F324+F372+F420+F468+F516+F564+F612+F660+F708+F756+F804+F852+F900</f>
        <v>4</v>
      </c>
      <c r="G35" s="26">
        <f>G83+G132+G180+G228+G276+G324+G372+G420+G468+G516+G564+G612+G660+G708+G756+G804+G852+G900</f>
        <v>4</v>
      </c>
      <c r="H35" s="26">
        <f>H83+H132+H180+H228+H276+H324+H372+H420+H468+H516+H564+H612+H660+H708+H756+H804+H852+H900</f>
        <v>0</v>
      </c>
      <c r="I35" s="26">
        <f>I83+I132+I180+I228+I276+I324+I372+I420+I468+I516+I564+I612+I660+I708+I756+I804+I852+I900</f>
        <v>3</v>
      </c>
      <c r="J35" s="26">
        <f>J83+J132+J180+J228+J276+J324+J372+J420+J468+J516+J564+J612+J660+J708+J756+J804+J852+J900</f>
        <v>0</v>
      </c>
      <c r="K35" s="26">
        <f>K83+K132+K180+K228+K276+K324+K372+K420+K468+K516+K564+K612+K660+K708+K756+K804+K852+K900</f>
        <v>1</v>
      </c>
      <c r="L35" s="26">
        <f>L83+L132+L180+L228+L276+L324+L372+L420+L468+L516+L564+L612+L660+L708+L756+L804+L852+L900</f>
        <v>0</v>
      </c>
      <c r="M35" s="26">
        <f>M83+M132+M180+M228+M276+M324+M372+M420+M468+M516+M564+M612+M660+M708+M756+M804+M852+M900</f>
        <v>0</v>
      </c>
      <c r="N35" s="72">
        <f>N83+N132+N180+N228+N276+N324+N372+N420+N468+N516+N564+N612+N660+N708+N756+N804+N852+N900</f>
        <v>12000</v>
      </c>
      <c r="O35" s="187">
        <f>O83+O132+O180+O228+O276+O324+O372+O420+O468+O516+O564+O612+O660+O708+O756+O804+O852+O900</f>
        <v>8000</v>
      </c>
    </row>
    <row r="36" spans="1:15" ht="45.75" customHeight="1" x14ac:dyDescent="0.25">
      <c r="A36" s="67" t="s">
        <v>121</v>
      </c>
      <c r="B36" s="27"/>
      <c r="C36" s="26">
        <f>C84+C133+C181+C229+C277+C325+C373+C421+C469+C517+C565+C613+C661+C709+C757+C805+C853+C901</f>
        <v>4</v>
      </c>
      <c r="D36" s="26">
        <f>D84+D133+D181+D229+D277+D325+D373+D421+D469+D517+D565+D613+D661+D709+D757+D805+D853+D901</f>
        <v>3</v>
      </c>
      <c r="E36" s="26">
        <f>E84+E133+E181+E229+E277+E325+E373+E421+E469+E517+E565+E613+E661+E709+E757+E805+E853+E901</f>
        <v>1</v>
      </c>
      <c r="F36" s="26">
        <f>F84+F133+F181+F229+F277+F325+F373+F421+F469+F517+F565+F613+F661+F709+F757+F805+F853+F901</f>
        <v>4</v>
      </c>
      <c r="G36" s="26">
        <f>G84+G133+G181+G229+G277+G325+G373+G421+G469+G517+G565+G613+G661+G709+G757+G805+G853+G901</f>
        <v>4</v>
      </c>
      <c r="H36" s="26">
        <f>H84+H133+H181+H229+H277+H325+H373+H421+H469+H517+H565+H613+H661+H709+H757+H805+H853+H901</f>
        <v>0</v>
      </c>
      <c r="I36" s="26">
        <f>I84+I133+I181+I229+I277+I325+I373+I421+I469+I517+I565+I613+I661+I709+I757+I805+I853+I901</f>
        <v>3</v>
      </c>
      <c r="J36" s="26">
        <f>J84+J133+J181+J229+J277+J325+J373+J421+J469+J517+J565+J613+J661+J709+J757+J805+J853+J901</f>
        <v>0</v>
      </c>
      <c r="K36" s="26">
        <f>K84+K133+K181+K229+K277+K325+K373+K421+K469+K517+K565+K613+K661+K709+K757+K805+K853+K901</f>
        <v>1</v>
      </c>
      <c r="L36" s="26">
        <f>L84+L133+L181+L229+L277+L325+L373+L421+L469+L517+L565+L613+L661+L709+L757+L805+L853+L901</f>
        <v>0</v>
      </c>
      <c r="M36" s="26">
        <f>M84+M133+M181+M229+M277+M325+M373+M421+M469+M517+M565+M613+M661+M709+M757+M805+M853+M901</f>
        <v>0</v>
      </c>
      <c r="N36" s="72">
        <f>N84+N133+N181+N229+N277+N325+N373+N421+N469+N517+N565+N613+N661+N709+N757+N805+N853+N901</f>
        <v>36000</v>
      </c>
      <c r="O36" s="187">
        <f>O84+O133+O181+O229+O277+O325+O373+O421+O469+O517+O565+O613+O661+O709+O757+O805+O853+O901</f>
        <v>0</v>
      </c>
    </row>
    <row r="37" spans="1:15" ht="30.75" customHeight="1" x14ac:dyDescent="0.25">
      <c r="A37" s="67" t="s">
        <v>96</v>
      </c>
      <c r="B37" s="27"/>
      <c r="C37" s="26">
        <f>C85+C134+C182+C230+C278+C326+C374+C422+C470+C518+C566+C614+C662+C710+C758+C806+C854+C902</f>
        <v>17</v>
      </c>
      <c r="D37" s="26">
        <f>D85+D134+D182+D230+D278+D326+D374+D422+D470+D518+D566+D614+D662+D710+D758+D806+D854+D902</f>
        <v>11</v>
      </c>
      <c r="E37" s="26">
        <f>E85+E134+E182+E230+E278+E326+E374+E422+E470+E518+E566+E614+E662+E710+E758+E806+E854+E902</f>
        <v>6</v>
      </c>
      <c r="F37" s="26">
        <f>F85+F134+F182+F230+F278+F326+F374+F422+F470+F518+F566+F614+F662+F710+F758+F806+F854+F902</f>
        <v>17</v>
      </c>
      <c r="G37" s="26">
        <f>G85+G134+G182+G230+G278+G326+G374+G422+G470+G518+G566+G614+G662+G710+G758+G806+G854+G902</f>
        <v>16</v>
      </c>
      <c r="H37" s="26">
        <f>H85+H134+H182+H230+H278+H326+H374+H422+H470+H518+H566+H614+H662+H710+H758+H806+H854+H902</f>
        <v>0</v>
      </c>
      <c r="I37" s="26">
        <f>I85+I134+I182+I230+I278+I326+I374+I422+I470+I518+I566+I614+I662+I710+I758+I806+I854+I902</f>
        <v>7</v>
      </c>
      <c r="J37" s="26">
        <f>J85+J134+J182+J230+J278+J326+J374+J422+J470+J518+J566+J614+J662+J710+J758+J806+J854+J902</f>
        <v>0</v>
      </c>
      <c r="K37" s="26">
        <f>K85+K134+K182+K230+K278+K326+K374+K422+K470+K518+K566+K614+K662+K710+K758+K806+K854+K902</f>
        <v>9</v>
      </c>
      <c r="L37" s="26">
        <f>L85+L134+L182+L230+L278+L326+L374+L422+L470+L518+L566+L614+L662+L710+L758+L806+L854+L902</f>
        <v>0</v>
      </c>
      <c r="M37" s="26">
        <f>M85+M134+M182+M230+M278+M326+M374+M422+M470+M518+M566+M614+M662+M710+M758+M806+M854+M902</f>
        <v>0</v>
      </c>
      <c r="N37" s="72">
        <f>N85+N134+N182+N230+N278+N326+N374+N422+N470+N518+N566+N614+N662+N710+N758+N806+N854+N902</f>
        <v>73000</v>
      </c>
      <c r="O37" s="187">
        <f>O85+O134+O182+O230+O278+O326+O374+O422+O470+O518+O566+O614+O662+O710+O758+O806+O854+O902</f>
        <v>31000</v>
      </c>
    </row>
    <row r="38" spans="1:15" ht="96.75" customHeight="1" x14ac:dyDescent="0.25">
      <c r="A38" s="67" t="s">
        <v>76</v>
      </c>
      <c r="B38" s="27"/>
      <c r="C38" s="26">
        <f>C86+C135+C183+C231+C279+C327+C375+C423+C471+C519+C567+C615+C663+C711+C759+C807+C855+C903</f>
        <v>0</v>
      </c>
      <c r="D38" s="26">
        <f>D86+D135+D183+D231+D279+D327+D375+D423+D471+D519+D567+D615+D663+D711+D759+D807+D855+D903</f>
        <v>0</v>
      </c>
      <c r="E38" s="26">
        <f>E86+E135+E183+E231+E279+E327+E375+E423+E471+E519+E567+E615+E663+E711+E759+E807+E855+E903</f>
        <v>0</v>
      </c>
      <c r="F38" s="26">
        <f>F86+F135+F183+F231+F279+F327+F375+F423+F471+F519+F567+F615+F663+F711+F759+F807+F855+F903</f>
        <v>0</v>
      </c>
      <c r="G38" s="26">
        <f>G86+G135+G183+G231+G279+G327+G375+G423+G471+G519+G567+G615+G663+G711+G759+G807+G855+G903</f>
        <v>0</v>
      </c>
      <c r="H38" s="26">
        <f>H86+H135+H183+H231+H279+H327+H375+H423+H471+H519+H567+H615+H663+H711+H759+H807+H855+H903</f>
        <v>0</v>
      </c>
      <c r="I38" s="26">
        <f>I86+I135+I183+I231+I279+I327+I375+I423+I471+I519+I567+I615+I663+I711+I759+I807+I855+I903</f>
        <v>0</v>
      </c>
      <c r="J38" s="26">
        <f>J86+J135+J183+J231+J279+J327+J375+J423+J471+J519+J567+J615+J663+J711+J759+J807+J855+J903</f>
        <v>0</v>
      </c>
      <c r="K38" s="26">
        <f>K86+K135+K183+K231+K279+K327+K375+K423+K471+K519+K567+K615+K663+K711+K759+K807+K855+K903</f>
        <v>0</v>
      </c>
      <c r="L38" s="26">
        <f>L86+L135+L183+L231+L279+L327+L375+L423+L471+L519+L567+L615+L663+L711+L759+L807+L855+L903</f>
        <v>0</v>
      </c>
      <c r="M38" s="26">
        <f>M86+M135+M183+M231+M279+M327+M375+M423+M471+M519+M567+M615+M663+M711+M759+M807+M855+M903</f>
        <v>0</v>
      </c>
      <c r="N38" s="72">
        <f>N86+N135+N183+N231+N279+N327+N375+N423+N471+N519+N567+N615+N663+N711+N759+N807+N855+N903</f>
        <v>0</v>
      </c>
      <c r="O38" s="187">
        <f>O86+O135+O183+O231+O279+O327+O375+O423+O471+O519+O567+O615+O663+O711+O759+O807+O855+O903</f>
        <v>0</v>
      </c>
    </row>
    <row r="39" spans="1:15" ht="48" customHeight="1" x14ac:dyDescent="0.25">
      <c r="A39" s="67" t="s">
        <v>83</v>
      </c>
      <c r="B39" s="27"/>
      <c r="C39" s="26">
        <f>C87+C136+C184+C232+C280+C328+C376+C424+C472+C520+C568+C616+C664+C712+C760+C808+C856+C904</f>
        <v>45</v>
      </c>
      <c r="D39" s="26">
        <f>D87+D136+D184+D232+D280+D328+D376+D424+D472+D520+D568+D616+D664+D712+D760+D808+D856+D904</f>
        <v>25</v>
      </c>
      <c r="E39" s="26">
        <f>E87+E136+E184+E232+E280+E328+E376+E424+E472+E520+E568+E616+E664+E712+E760+E808+E856+E904</f>
        <v>20</v>
      </c>
      <c r="F39" s="26">
        <f>F87+F136+F184+F232+F280+F328+F376+F424+F472+F520+F568+F616+F664+F712+F760+F808+F856+F904</f>
        <v>43</v>
      </c>
      <c r="G39" s="26">
        <f>G87+G136+G184+G232+G280+G328+G376+G424+G472+G520+G568+G616+G664+G712+G760+G808+G856+G904</f>
        <v>30</v>
      </c>
      <c r="H39" s="26">
        <f>H87+H136+H184+H232+H280+H328+H376+H424+H472+H520+H568+H616+H664+H712+H760+H808+H856+H904</f>
        <v>14</v>
      </c>
      <c r="I39" s="26">
        <f>I87+I136+I184+I232+I280+I328+I376+I424+I472+I520+I568+I616+I664+I712+I760+I808+I856+I904</f>
        <v>12</v>
      </c>
      <c r="J39" s="26">
        <f>J87+J136+J184+J232+J280+J328+J376+J424+J472+J520+J568+J616+J664+J712+J760+J808+J856+J904</f>
        <v>0</v>
      </c>
      <c r="K39" s="26">
        <f>K87+K136+K184+K232+K280+K328+K376+K424+K472+K520+K568+K616+K664+K712+K760+K808+K856+K904</f>
        <v>4</v>
      </c>
      <c r="L39" s="26">
        <f>L87+L136+L184+L232+L280+L328+L376+L424+L472+L520+L568+L616+L664+L712+L760+L808+L856+L904</f>
        <v>0</v>
      </c>
      <c r="M39" s="26">
        <f>M87+M136+M184+M232+M280+M328+M376+M424+M472+M520+M568+M616+M664+M712+M760+M808+M856+M904</f>
        <v>0</v>
      </c>
      <c r="N39" s="72">
        <f>N87+N136+N184+N232+N280+N328+N376+N424+N472+N520+N568+N616+N664+N712+N760+N808+N856+N904</f>
        <v>140500</v>
      </c>
      <c r="O39" s="187">
        <f>O87+O136+O184+O232+O280+O328+O376+O424+O472+O520+O568+O616+O664+O712+O760+O808+O856+O904</f>
        <v>90000</v>
      </c>
    </row>
    <row r="40" spans="1:15" ht="36.75" customHeight="1" x14ac:dyDescent="0.25">
      <c r="A40" s="67" t="s">
        <v>84</v>
      </c>
      <c r="B40" s="27"/>
      <c r="C40" s="26">
        <f>C88+C137+C185+C233+C281+C329+C377+C425+C473+C521+C569+C617+C665+C713+C761+C809+C857+C905</f>
        <v>4</v>
      </c>
      <c r="D40" s="26">
        <f>D88+D137+D185+D233+D281+D329+D377+D425+D473+D521+D569+D617+D665+D713+D761+D809+D857+D905</f>
        <v>1</v>
      </c>
      <c r="E40" s="26">
        <f>E88+E137+E185+E233+E281+E329+E377+E425+E473+E521+E569+E617+E665+E713+E761+E809+E857+E905</f>
        <v>3</v>
      </c>
      <c r="F40" s="26">
        <f>F88+F137+F185+F233+F281+F329+F377+F425+F473+F521+F569+F617+F665+F713+F761+F809+F857+F905</f>
        <v>4</v>
      </c>
      <c r="G40" s="26">
        <f>G88+G137+G185+G233+G281+G329+G377+G425+G473+G521+G569+G617+G665+G713+G761+G809+G857+G905</f>
        <v>4</v>
      </c>
      <c r="H40" s="26">
        <f>H88+H137+H185+H233+H281+H329+H377+H425+H473+H521+H569+H617+H665+H713+H761+H809+H857+H905</f>
        <v>1</v>
      </c>
      <c r="I40" s="26">
        <f>I88+I137+I185+I233+I281+I329+I377+I425+I473+I521+I569+I617+I665+I713+I761+I809+I857+I905</f>
        <v>2</v>
      </c>
      <c r="J40" s="26">
        <f>J88+J137+J185+J233+J281+J329+J377+J425+J473+J521+J569+J617+J665+J713+J761+J809+J857+J905</f>
        <v>0</v>
      </c>
      <c r="K40" s="26">
        <f>K88+K137+K185+K233+K281+K329+K377+K425+K473+K521+K569+K617+K665+K713+K761+K809+K857+K905</f>
        <v>1</v>
      </c>
      <c r="L40" s="26">
        <f>L88+L137+L185+L233+L281+L329+L377+L425+L473+L521+L569+L617+L665+L713+L761+L809+L857+L905</f>
        <v>0</v>
      </c>
      <c r="M40" s="26">
        <f>M88+M137+M185+M233+M281+M329+M377+M425+M473+M521+M569+M617+M665+M713+M761+M809+M857+M905</f>
        <v>0</v>
      </c>
      <c r="N40" s="72">
        <f>N88+N137+N185+N233+N281+N329+N377+N425+N473+N521+N569+N617+N665+N713+N761+N809+N857+N905</f>
        <v>11000</v>
      </c>
      <c r="O40" s="187">
        <f>O88+O137+O185+O233+O281+O329+O377+O425+O473+O521+O569+O617+O665+O713+O761+O809+O857+O905</f>
        <v>0</v>
      </c>
    </row>
    <row r="41" spans="1:15" ht="39.75" customHeight="1" x14ac:dyDescent="0.25">
      <c r="A41" s="69" t="s">
        <v>110</v>
      </c>
      <c r="B41" s="27"/>
      <c r="C41" s="26">
        <f>C89+C138+C186+C234+C282+C330+C378+C426+C474+C522+C570+C618+C666+C714+C762+C810+C858+C906</f>
        <v>2</v>
      </c>
      <c r="D41" s="26">
        <f>D89+D138+D186+D234+D282+D330+D378+D426+D474+D522+D570+D618+D666+D714+D762+D810+D858+D906</f>
        <v>0</v>
      </c>
      <c r="E41" s="26">
        <f>E89+E138+E186+E234+E282+E330+E378+E426+E474+E522+E570+E618+E666+E714+E762+E810+E858+E906</f>
        <v>2</v>
      </c>
      <c r="F41" s="26">
        <f>F89+F138+F186+F234+F282+F330+F378+F426+F474+F522+F570+F618+F666+F714+F762+F810+F858+F906</f>
        <v>2</v>
      </c>
      <c r="G41" s="26">
        <f>G89+G138+G186+G234+G282+G330+G378+G426+G474+G522+G570+G618+G666+G714+G762+G810+G858+G906</f>
        <v>2</v>
      </c>
      <c r="H41" s="26">
        <f>H89+H138+H186+H234+H282+H330+H378+H426+H474+H522+H570+H618+H666+H714+H762+H810+H858+H906</f>
        <v>0</v>
      </c>
      <c r="I41" s="26">
        <f>I89+I138+I186+I234+I282+I330+I378+I426+I474+I522+I570+I618+I666+I714+I762+I810+I858+I906</f>
        <v>2</v>
      </c>
      <c r="J41" s="26">
        <f>J89+J138+J186+J234+J282+J330+J378+J426+J474+J522+J570+J618+J666+J714+J762+J810+J858+J906</f>
        <v>0</v>
      </c>
      <c r="K41" s="26">
        <f>K89+K138+K186+K234+K282+K330+K378+K426+K474+K522+K570+K618+K666+K714+K762+K810+K858+K906</f>
        <v>0</v>
      </c>
      <c r="L41" s="26">
        <f>L89+L138+L186+L234+L282+L330+L378+L426+L474+L522+L570+L618+L666+L714+L762+L810+L858+L906</f>
        <v>0</v>
      </c>
      <c r="M41" s="26">
        <f>M89+M138+M186+M234+M282+M330+M378+M426+M474+M522+M570+M618+M666+M714+M762+M810+M858+M906</f>
        <v>0</v>
      </c>
      <c r="N41" s="72">
        <f>N89+N138+N186+N234+N282+N330+N378+N426+N474+N522+N570+N618+N666+N714+N762+N810+N858+N906</f>
        <v>2000</v>
      </c>
      <c r="O41" s="187">
        <f>O89+O138+O186+O234+O282+O330+O378+O426+O474+O522+O570+O618+O666+O714+O762+O810+O858+O906</f>
        <v>11000</v>
      </c>
    </row>
    <row r="42" spans="1:15" ht="91.5" customHeight="1" x14ac:dyDescent="0.25">
      <c r="A42" s="67" t="s">
        <v>88</v>
      </c>
      <c r="B42" s="27"/>
      <c r="C42" s="26">
        <f>C90+C139+C187+C235+C283+C331+C379+C427+C475+C523+C571+C619+C667+C715+C763+C811+C859+C907</f>
        <v>0</v>
      </c>
      <c r="D42" s="26">
        <f>D90+D139+D187+D235+D283+D331+D379+D427+D475+D523+D571+D619+D667+D715+D763+D811+D859+D907</f>
        <v>0</v>
      </c>
      <c r="E42" s="26">
        <f>E90+E139+E187+E235+E283+E331+E379+E427+E475+E523+E571+E619+E667+E715+E763+E811+E859+E907</f>
        <v>0</v>
      </c>
      <c r="F42" s="26">
        <f>F90+F139+F187+F235+F283+F331+F379+F427+F475+F523+F571+F619+F667+F715+F763+F811+F859+F907</f>
        <v>0</v>
      </c>
      <c r="G42" s="26">
        <f>G90+G139+G187+G235+G283+G331+G379+G427+G475+G523+G571+G619+G667+G715+G763+G811+G859+G907</f>
        <v>0</v>
      </c>
      <c r="H42" s="26">
        <f>H90+H139+H187+H235+H283+H331+H379+H427+H475+H523+H571+H619+H667+H715+H763+H811+H859+H907</f>
        <v>0</v>
      </c>
      <c r="I42" s="26">
        <f>I90+I139+I187+I235+I283+I331+I379+I427+I475+I523+I571+I619+I667+I715+I763+I811+I859+I907</f>
        <v>0</v>
      </c>
      <c r="J42" s="26">
        <f>J90+J139+J187+J235+J283+J331+J379+J427+J475+J523+J571+J619+J667+J715+J763+J811+J859+J907</f>
        <v>0</v>
      </c>
      <c r="K42" s="26">
        <f>K90+K139+K187+K235+K283+K331+K379+K427+K475+K523+K571+K619+K667+K715+K763+K811+K859+K907</f>
        <v>0</v>
      </c>
      <c r="L42" s="26">
        <f>L90+L139+L187+L235+L283+L331+L379+L427+L475+L523+L571+L619+L667+L715+L763+L811+L859+L907</f>
        <v>0</v>
      </c>
      <c r="M42" s="26">
        <f>M90+M139+M187+M235+M283+M331+M379+M427+M475+M523+M571+M619+M667+M715+M763+M811+M859+M907</f>
        <v>0</v>
      </c>
      <c r="N42" s="72">
        <f>N90+N139+N187+N235+N283+N331+N379+N427+N475+N523+N571+N619+N667+N715+N763+N811+N859+N907</f>
        <v>0</v>
      </c>
      <c r="O42" s="188">
        <f>O90+O139+O187+O235+O283+O331+O379+O427+O475+O523+O571+O619+O667+O715+O763+O811+O859+O907</f>
        <v>0</v>
      </c>
    </row>
    <row r="43" spans="1:15" ht="174.75" customHeight="1" x14ac:dyDescent="0.25">
      <c r="A43" s="67" t="s">
        <v>132</v>
      </c>
      <c r="B43" s="27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72"/>
      <c r="O43" s="188">
        <f>O91+O140+O188+O236+O284+O332+O380+O428+O476+O524+O572+O620+O668+O716+O764+O812+O860+O908</f>
        <v>0</v>
      </c>
    </row>
    <row r="44" spans="1:15" ht="43.5" customHeight="1" x14ac:dyDescent="0.25">
      <c r="A44" s="67" t="s">
        <v>36</v>
      </c>
      <c r="B44" s="27"/>
      <c r="C44" s="26">
        <f>C92+C141+C189+C237+C285+C333+C381+C429+C477+C525+C573+C621+C669+C717+C765+C813+C861+C909</f>
        <v>0</v>
      </c>
      <c r="D44" s="26">
        <f>D92+D141+D189+D237+D285+D333+D381+D429+D477+D525+D573+D621+D669+D717+D765+D813+D861+D909</f>
        <v>0</v>
      </c>
      <c r="E44" s="26">
        <f>E92+E141+E189+E237+E285+E333+E381+E429+E477+E525+E573+E621+E669+E717+E765+E813+E861+E909</f>
        <v>0</v>
      </c>
      <c r="F44" s="26">
        <f>F92+F141+F189+F237+F285+F333+F381+F429+F477+F525+F573+F621+F669+F717+F765+F813+F861+F909</f>
        <v>0</v>
      </c>
      <c r="G44" s="26">
        <f>G92+G141+G189+G237+G285+G333+G381+G429+G477+G525+G573+G621+G669+G717+G765+G813+G861+G909</f>
        <v>0</v>
      </c>
      <c r="H44" s="26">
        <f>H92+H141+H189+H237+H285+H333+H381+H429+H477+H525+H573+H621+H669+H717+H765+H813+H861+H909</f>
        <v>0</v>
      </c>
      <c r="I44" s="26">
        <f>I92+I141+I189+I237+I285+I333+I381+I429+I477+I525+I573+I621+I669+I717+I765+I813+I861+I909</f>
        <v>0</v>
      </c>
      <c r="J44" s="26">
        <f>J92+J141+J189+J237+J285+J333+J381+J429+J477+J525+J573+J621+J669+J717+J765+J813+J861+J909</f>
        <v>0</v>
      </c>
      <c r="K44" s="26">
        <f>K92+K141+K189+K237+K285+K333+K381+K429+K477+K525+K573+K621+K669+K717+K765+K813+K861+K909</f>
        <v>0</v>
      </c>
      <c r="L44" s="26">
        <f>L92+L141+L189+L237+L285+L333+L381+L429+L477+L525+L573+L621+L669+L717+L765+L813+L861+L909</f>
        <v>0</v>
      </c>
      <c r="M44" s="26">
        <f>M92+M141+M189+M237+M285+M333+M381+M429+M477+M525+M573+M621+M669+M717+M765+M813+M861+M909</f>
        <v>0</v>
      </c>
      <c r="N44" s="72">
        <f>N92+N141+N189+N237+N285+N333+N381+N429+N477+N525+N573+N621+N669+N717+N765+N813+N861+N909</f>
        <v>0</v>
      </c>
      <c r="O44" s="187">
        <f>O92+O141+O189+O237+O285+O333+O381+O429+O477+O525+O573+O621+O669+O717+O765+O813+O861+O909</f>
        <v>0</v>
      </c>
    </row>
    <row r="45" spans="1:15" ht="44.25" customHeight="1" x14ac:dyDescent="0.25">
      <c r="A45" s="67" t="s">
        <v>37</v>
      </c>
      <c r="B45" s="27"/>
      <c r="C45" s="26">
        <f>C93+C142+C190+C238+C286+C334+C382+C430+C478+C526+C574+C622+C670+C718+C766+C814+C862+C910</f>
        <v>0</v>
      </c>
      <c r="D45" s="26">
        <f>D93+D142+D190+D238+D286+D334+D382+D430+D478+D526+D574+D622+D670+D718+D766+D814+D862+D910</f>
        <v>0</v>
      </c>
      <c r="E45" s="26">
        <f>E93+E142+E190+E238+E286+E334+E382+E430+E478+E526+E574+E622+E670+E718+E766+E814+E862+E910</f>
        <v>0</v>
      </c>
      <c r="F45" s="26">
        <f>F93+F142+F190+F238+F286+F334+F382+F430+F478+F526+F574+F622+F670+F718+F766+F814+F862+F910</f>
        <v>0</v>
      </c>
      <c r="G45" s="26">
        <f>G93+G142+G190+G238+G286+G334+G382+G430+G478+G526+G574+G622+G670+G718+G766+G814+G862+G910</f>
        <v>0</v>
      </c>
      <c r="H45" s="26">
        <f>H93+H142+H190+H238+H286+H334+H382+H430+H478+H526+H574+H622+H670+H718+H766+H814+H862+H910</f>
        <v>0</v>
      </c>
      <c r="I45" s="26">
        <f>I93+I142+I190+I238+I286+I334+I382+I430+I478+I526+I574+I622+I670+I718+I766+I814+I862+I910</f>
        <v>0</v>
      </c>
      <c r="J45" s="26">
        <f>J93+J142+J190+J238+J286+J334+J382+J430+J478+J526+J574+J622+J670+J718+J766+J814+J862+J910</f>
        <v>0</v>
      </c>
      <c r="K45" s="26">
        <f>K93+K142+K190+K238+K286+K334+K382+K430+K478+K526+K574+K622+K670+K718+K766+K814+K862+K910</f>
        <v>0</v>
      </c>
      <c r="L45" s="26">
        <f>L93+L142+L190+L238+L286+L334+L382+L430+L478+L526+L574+L622+L670+L718+L766+L814+L862+L910</f>
        <v>0</v>
      </c>
      <c r="M45" s="26">
        <f>M93+M142+M190+M238+M286+M334+M382+M430+M478+M526+M574+M622+M670+M718+M766+M814+M862+M910</f>
        <v>0</v>
      </c>
      <c r="N45" s="72">
        <f>N93+N142+N190+N238+N286+N334+N382+N430+N478+N526+N574+N622+N670+N718+N766+N814+N862+N910</f>
        <v>0</v>
      </c>
      <c r="O45" s="187">
        <f>O93+O142+O190+O238+O286+O334+O382+O430+O478+O526+O574+O622+O670+O718+O766+O814+O862+O910</f>
        <v>0</v>
      </c>
    </row>
    <row r="46" spans="1:15" ht="50.25" customHeight="1" x14ac:dyDescent="0.25">
      <c r="A46" s="67" t="s">
        <v>46</v>
      </c>
      <c r="B46" s="27"/>
      <c r="C46" s="26">
        <f>C94+C143+C191+C239+C287+C335+C383+C431+C479+C527+C575+C623+C671+C719+C767+C815+C863+C911</f>
        <v>0</v>
      </c>
      <c r="D46" s="26">
        <f>D94+D143+D191+D239+D287+D335+D383+D431+D479+D527+D575+D623+D671+D719+D767+D815+D863+D911</f>
        <v>0</v>
      </c>
      <c r="E46" s="26">
        <f>E94+E143+E191+E239+E287+E335+E383+E431+E479+E527+E575+E623+E671+E719+E767+E815+E863+E911</f>
        <v>0</v>
      </c>
      <c r="F46" s="26">
        <f>F94+F143+F191+F239+F287+F335+F383+F431+F479+F527+F575+F623+F671+F719+F767+F815+F863+F911</f>
        <v>0</v>
      </c>
      <c r="G46" s="26">
        <f>G94+G143+G191+G239+G287+G335+G383+G431+G479+G527+G575+G623+G671+G719+G767+G815+G863+G911</f>
        <v>0</v>
      </c>
      <c r="H46" s="26">
        <f>H94+H143+H191+H239+H287+H335+H383+H431+H479+H527+H575+H623+H671+H719+H767+H815+H863+H911</f>
        <v>0</v>
      </c>
      <c r="I46" s="26">
        <f>I94+I143+I191+I239+I287+I335+I383+I431+I479+I527+I575+I623+I671+I719+I767+I815+I863+I911</f>
        <v>0</v>
      </c>
      <c r="J46" s="26">
        <f>J94+J143+J191+J239+J287+J335+J383+J431+J479+J527+J575+J623+J671+J719+J767+J815+J863+J911</f>
        <v>0</v>
      </c>
      <c r="K46" s="26">
        <f>K94+K143+K191+K239+K287+K335+K383+K431+K479+K527+K575+K623+K671+K719+K767+K815+K863+K911</f>
        <v>0</v>
      </c>
      <c r="L46" s="26">
        <f>L94+L143+L191+L239+L287+L335+L383+L431+L479+L527+L575+L623+L671+L719+L767+L815+L863+L911</f>
        <v>0</v>
      </c>
      <c r="M46" s="26">
        <f>M94+M143+M191+M239+M287+M335+M383+M431+M479+M527+M575+M623+M671+M719+M767+M815+M863+M911</f>
        <v>0</v>
      </c>
      <c r="N46" s="72">
        <f>N94+N143+N191+N239+N287+N335+N383+N431+N479+N527+N575+N623+N671+N719+N767+N815+N863+N911</f>
        <v>0</v>
      </c>
      <c r="O46" s="187">
        <f>O94+O143+O191+O239+O287+O335+O383+O431+O479+O527+O575+O623+O671+O719+O767+O815+O863+O911</f>
        <v>0</v>
      </c>
    </row>
    <row r="47" spans="1:15" ht="168.75" customHeight="1" x14ac:dyDescent="0.25">
      <c r="A47" s="67" t="s">
        <v>133</v>
      </c>
      <c r="B47" s="27"/>
      <c r="C47" s="26">
        <f>C95+C144+C192+C240+C288+C336+C384+C432+C480+C528+C576+C624+C672+C720+C768+C816+C864+C912</f>
        <v>0</v>
      </c>
      <c r="D47" s="26">
        <f>D95+D144+D192+D240+D288+D336+D384+D432+D480+D528+D576+D624+D672+D720+D768+D816+D864+D912</f>
        <v>0</v>
      </c>
      <c r="E47" s="26">
        <f>E95+E144+E192+E240+E288+E336+E384+E432+E480+E528+E576+E624+E672+E720+E768+E816+E864+E912</f>
        <v>0</v>
      </c>
      <c r="F47" s="26">
        <f>F95+F144+F192+F240+F288+F336+F384+F432+F480+F528+F576+F624+F672+F720+F768+F816+F864+F912</f>
        <v>0</v>
      </c>
      <c r="G47" s="26">
        <f>G95+G144+G192+G240+G288+G336+G384+G432+G480+G528+G576+G624+G672+G720+G768+G816+G864+G912</f>
        <v>0</v>
      </c>
      <c r="H47" s="26">
        <f>H95+H144+H192+H240+H288+H336+H384+H432+H480+H528+H576+H624+H672+H720+H768+H816+H864+H912</f>
        <v>0</v>
      </c>
      <c r="I47" s="26">
        <f>I95+I144+I192+I240+I288+I336+I384+I432+I480+I528+I576+I624+I672+I720+I768+I816+I864+I912</f>
        <v>0</v>
      </c>
      <c r="J47" s="26">
        <f>J95+J144+J192+J240+J288+J336+J384+J432+J480+J528+J576+J624+J672+J720+J768+J816+J864+J912</f>
        <v>0</v>
      </c>
      <c r="K47" s="26">
        <f>K95+K144+K192+K240+K288+K336+K384+K432+K480+K528+K576+K624+K672+K720+K768+K816+K864+K912</f>
        <v>0</v>
      </c>
      <c r="L47" s="26">
        <f>L95+L144+L192+L240+L288+L336+L384+L432+L480+L528+L576+L624+L672+L720+L768+L816+L864+L912</f>
        <v>0</v>
      </c>
      <c r="M47" s="26">
        <f>M95+M144+M192+M240+M288+M336+M384+M432+M480+M528+M576+M624+M672+M720+M768+M816+M864+M912</f>
        <v>0</v>
      </c>
      <c r="N47" s="72">
        <f>N95+N144+N192+N240+N288+N336+N384+N432+N480+N528+N576+N624+N672+N720+N768+N816+N864+N912</f>
        <v>0</v>
      </c>
      <c r="O47" s="187">
        <f>O95+O144+O192+O240+O288+O336+O384+O432+O480+O528+O576+O624+O672+O720+O768+O816+O864+O912</f>
        <v>0</v>
      </c>
    </row>
    <row r="48" spans="1:15" ht="45.75" customHeight="1" x14ac:dyDescent="0.25">
      <c r="A48" s="67" t="s">
        <v>122</v>
      </c>
      <c r="B48" s="27"/>
      <c r="C48" s="26">
        <f>C96+C145+C193+C241+C289+C337+C385+C433+C481+C529+C577+C625+C673+C721+C769+C817+C865+C913</f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72"/>
      <c r="O48" s="187">
        <f>O96+O145+O193+O241+O289+O337+O385+O433+O481+O529+O577+O625+O673+O721+O769+O817+O865+O913</f>
        <v>0</v>
      </c>
    </row>
    <row r="49" spans="1:15" ht="35.25" customHeight="1" x14ac:dyDescent="0.25">
      <c r="A49" s="67" t="s">
        <v>38</v>
      </c>
      <c r="B49" s="27"/>
      <c r="C49" s="26">
        <f>C97+C146+C194+C242+C290+C338+C386+C434+C482+C530+C578+C626+C674+C722+C770+C818+C866+C914</f>
        <v>14</v>
      </c>
      <c r="D49" s="26">
        <f>D97+D146+D194+D242+D290+D338+D386+D434+D482+D530+D578+D626+D674+D722+D770+D818+D866+D914</f>
        <v>4</v>
      </c>
      <c r="E49" s="26">
        <f>E97+E146+E194+E242+E290+E338+E386+E434+E482+E530+E578+E626+E674+E722+E770+E818+E866+E914</f>
        <v>10</v>
      </c>
      <c r="F49" s="26">
        <f>F97+F146+F194+F242+F290+F338+F386+F434+F482+F530+F578+F626+F674+F722+F770+F818+F866+F914</f>
        <v>14</v>
      </c>
      <c r="G49" s="26">
        <f>G97+G146+G194+G242+G290+G338+G386+G434+G482+G530+G578+G626+G674+G722+G770+G818+G866+G914</f>
        <v>11</v>
      </c>
      <c r="H49" s="26">
        <f>H97+H146+H194+H242+H290+H338+H386+H434+H482+H530+H578+H626+H674+H722+H770+H818+H866+H914</f>
        <v>0</v>
      </c>
      <c r="I49" s="26">
        <f>I97+I146+I194+I242+I290+I338+I386+I434+I482+I530+I578+I626+I674+I722+I770+I818+I866+I914</f>
        <v>7</v>
      </c>
      <c r="J49" s="26">
        <f>J97+J146+J194+J242+J290+J338+J386+J434+J482+J530+J578+J626+J674+J722+J770+J818+J866+J914</f>
        <v>0</v>
      </c>
      <c r="K49" s="26">
        <f>K97+K146+K194+K242+K290+K338+K386+K434+K482+K530+K578+K626+K674+K722+K770+K818+K866+K914</f>
        <v>4</v>
      </c>
      <c r="L49" s="26">
        <f>L97+L146+L194+L242+L290+L338+L386+L434+L482+L530+L578+L626+L674+L722+L770+L818+L866+L914</f>
        <v>0</v>
      </c>
      <c r="M49" s="26">
        <f>M97+M146+M194+M242+M290+M338+M386+M434+M482+M530+M578+M626+M674+M722+M770+M818+M866+M914</f>
        <v>0</v>
      </c>
      <c r="N49" s="72">
        <f>N97+N146+N194+N242+N290+N338+N386+N434+N482+N530+N578+N626+N674+N722+N770+N818+N866+N914</f>
        <v>21000</v>
      </c>
      <c r="O49" s="187">
        <f>O97+O146+O194+O242+O290+O338+O386+O434+O482+O530+O578+O626+O674+O722+O770+O818+O866+O914</f>
        <v>4000</v>
      </c>
    </row>
    <row r="50" spans="1:15" ht="30" customHeight="1" thickBot="1" x14ac:dyDescent="0.3">
      <c r="A50" s="68" t="s">
        <v>6</v>
      </c>
      <c r="B50" s="42">
        <f>B98+B147+B195+B243+B291+B339+B387+B435+B483+B531+B579+B627+B675+B723+B771+B819+B867+B915</f>
        <v>109</v>
      </c>
      <c r="C50" s="70">
        <f t="shared" ref="C50:M50" si="0">SUM(C5:C49)</f>
        <v>1442</v>
      </c>
      <c r="D50" s="70">
        <f t="shared" si="0"/>
        <v>911</v>
      </c>
      <c r="E50" s="70">
        <f t="shared" si="0"/>
        <v>531</v>
      </c>
      <c r="F50" s="70">
        <f t="shared" si="0"/>
        <v>1302</v>
      </c>
      <c r="G50" s="70">
        <f t="shared" si="0"/>
        <v>1274</v>
      </c>
      <c r="H50" s="70">
        <f t="shared" si="0"/>
        <v>170</v>
      </c>
      <c r="I50" s="70">
        <f t="shared" si="0"/>
        <v>874</v>
      </c>
      <c r="J50" s="70">
        <f t="shared" si="0"/>
        <v>20</v>
      </c>
      <c r="K50" s="70">
        <f t="shared" si="0"/>
        <v>209</v>
      </c>
      <c r="L50" s="70">
        <f t="shared" si="0"/>
        <v>0</v>
      </c>
      <c r="M50" s="70">
        <f t="shared" si="0"/>
        <v>1</v>
      </c>
      <c r="N50" s="73">
        <f>SUM(N5:N49)</f>
        <v>2232800</v>
      </c>
      <c r="O50" s="192">
        <f>SUM(O5:O49)</f>
        <v>438200</v>
      </c>
    </row>
    <row r="51" spans="1:15" ht="18" customHeight="1" x14ac:dyDescent="0.3">
      <c r="A51" s="99"/>
      <c r="B51" s="100"/>
      <c r="C51" s="100"/>
      <c r="D51" s="100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6"/>
    </row>
    <row r="52" spans="1:15" s="2" customFormat="1" ht="39.75" customHeight="1" thickBot="1" x14ac:dyDescent="0.35">
      <c r="A52" s="184" t="s">
        <v>8</v>
      </c>
      <c r="B52" s="182"/>
      <c r="C52" s="182"/>
      <c r="D52" s="100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6"/>
    </row>
    <row r="53" spans="1:15" s="2" customFormat="1" ht="18" customHeight="1" x14ac:dyDescent="0.3">
      <c r="A53" s="63" t="s">
        <v>25</v>
      </c>
      <c r="B53" s="31"/>
      <c r="C53" s="32">
        <v>1</v>
      </c>
      <c r="D53" s="32">
        <v>1</v>
      </c>
      <c r="E53" s="29"/>
      <c r="F53" s="29">
        <v>1</v>
      </c>
      <c r="G53" s="29">
        <v>1</v>
      </c>
      <c r="H53" s="29"/>
      <c r="I53" s="29">
        <v>1</v>
      </c>
      <c r="J53" s="29"/>
      <c r="K53" s="29"/>
      <c r="L53" s="29"/>
      <c r="M53" s="29"/>
      <c r="N53" s="74">
        <v>1000</v>
      </c>
      <c r="O53" s="104"/>
    </row>
    <row r="54" spans="1:15" s="2" customFormat="1" ht="18" customHeight="1" x14ac:dyDescent="0.3">
      <c r="A54" s="64" t="s">
        <v>26</v>
      </c>
      <c r="B54" s="33"/>
      <c r="C54" s="34">
        <v>24</v>
      </c>
      <c r="D54" s="34">
        <v>18</v>
      </c>
      <c r="E54" s="30">
        <v>6</v>
      </c>
      <c r="F54" s="30">
        <v>21</v>
      </c>
      <c r="G54" s="30">
        <v>21</v>
      </c>
      <c r="H54" s="30"/>
      <c r="I54" s="30">
        <v>21</v>
      </c>
      <c r="J54" s="30"/>
      <c r="K54" s="30"/>
      <c r="L54" s="30"/>
      <c r="M54" s="30"/>
      <c r="N54" s="75">
        <v>27500</v>
      </c>
      <c r="O54" s="97">
        <v>4000</v>
      </c>
    </row>
    <row r="55" spans="1:15" s="2" customFormat="1" ht="18" customHeight="1" x14ac:dyDescent="0.3">
      <c r="A55" s="64" t="s">
        <v>39</v>
      </c>
      <c r="B55" s="33"/>
      <c r="C55" s="34"/>
      <c r="D55" s="34"/>
      <c r="E55" s="30"/>
      <c r="F55" s="30"/>
      <c r="G55" s="30"/>
      <c r="H55" s="30"/>
      <c r="I55" s="30"/>
      <c r="J55" s="30"/>
      <c r="K55" s="30"/>
      <c r="L55" s="30"/>
      <c r="M55" s="30"/>
      <c r="N55" s="75"/>
      <c r="O55" s="97"/>
    </row>
    <row r="56" spans="1:15" s="2" customFormat="1" ht="18" customHeight="1" x14ac:dyDescent="0.3">
      <c r="A56" s="64" t="s">
        <v>63</v>
      </c>
      <c r="B56" s="33"/>
      <c r="C56" s="34"/>
      <c r="D56" s="34"/>
      <c r="E56" s="30"/>
      <c r="F56" s="30"/>
      <c r="G56" s="30"/>
      <c r="H56" s="30"/>
      <c r="I56" s="30"/>
      <c r="J56" s="30"/>
      <c r="K56" s="30"/>
      <c r="L56" s="30"/>
      <c r="M56" s="30"/>
      <c r="N56" s="75"/>
      <c r="O56" s="97"/>
    </row>
    <row r="57" spans="1:15" s="2" customFormat="1" ht="18" customHeight="1" x14ac:dyDescent="0.3">
      <c r="A57" s="64" t="s">
        <v>79</v>
      </c>
      <c r="B57" s="33"/>
      <c r="C57" s="34"/>
      <c r="D57" s="34"/>
      <c r="E57" s="30"/>
      <c r="F57" s="30"/>
      <c r="G57" s="30"/>
      <c r="H57" s="30"/>
      <c r="I57" s="30"/>
      <c r="J57" s="30"/>
      <c r="K57" s="30"/>
      <c r="L57" s="30"/>
      <c r="M57" s="30"/>
      <c r="N57" s="75"/>
      <c r="O57" s="97"/>
    </row>
    <row r="58" spans="1:15" s="2" customFormat="1" ht="18" customHeight="1" x14ac:dyDescent="0.3">
      <c r="A58" s="64" t="s">
        <v>89</v>
      </c>
      <c r="B58" s="33"/>
      <c r="C58" s="34"/>
      <c r="D58" s="34"/>
      <c r="E58" s="30"/>
      <c r="F58" s="30"/>
      <c r="G58" s="30"/>
      <c r="H58" s="30"/>
      <c r="I58" s="30"/>
      <c r="J58" s="30"/>
      <c r="K58" s="30"/>
      <c r="L58" s="30"/>
      <c r="M58" s="30"/>
      <c r="N58" s="75"/>
      <c r="O58" s="97"/>
    </row>
    <row r="59" spans="1:15" s="2" customFormat="1" ht="18" customHeight="1" x14ac:dyDescent="0.3">
      <c r="A59" s="64" t="s">
        <v>134</v>
      </c>
      <c r="B59" s="33"/>
      <c r="C59" s="34"/>
      <c r="D59" s="34"/>
      <c r="E59" s="30"/>
      <c r="F59" s="30"/>
      <c r="G59" s="30"/>
      <c r="H59" s="30"/>
      <c r="I59" s="30"/>
      <c r="J59" s="30"/>
      <c r="K59" s="30"/>
      <c r="L59" s="30"/>
      <c r="M59" s="30"/>
      <c r="N59" s="75"/>
      <c r="O59" s="97"/>
    </row>
    <row r="60" spans="1:15" s="2" customFormat="1" ht="18" customHeight="1" x14ac:dyDescent="0.3">
      <c r="A60" s="64" t="s">
        <v>58</v>
      </c>
      <c r="B60" s="33"/>
      <c r="C60" s="34"/>
      <c r="D60" s="34"/>
      <c r="E60" s="30"/>
      <c r="F60" s="30"/>
      <c r="G60" s="30"/>
      <c r="H60" s="30"/>
      <c r="I60" s="30"/>
      <c r="J60" s="30"/>
      <c r="K60" s="30"/>
      <c r="L60" s="30"/>
      <c r="M60" s="30"/>
      <c r="N60" s="75"/>
      <c r="O60" s="97"/>
    </row>
    <row r="61" spans="1:15" s="2" customFormat="1" ht="18" customHeight="1" x14ac:dyDescent="0.3">
      <c r="A61" s="64" t="s">
        <v>90</v>
      </c>
      <c r="B61" s="33"/>
      <c r="C61" s="34"/>
      <c r="D61" s="34"/>
      <c r="E61" s="30"/>
      <c r="F61" s="30"/>
      <c r="G61" s="30"/>
      <c r="H61" s="30"/>
      <c r="I61" s="30"/>
      <c r="J61" s="30"/>
      <c r="K61" s="30"/>
      <c r="L61" s="30"/>
      <c r="M61" s="30"/>
      <c r="N61" s="75"/>
      <c r="O61" s="97"/>
    </row>
    <row r="62" spans="1:15" s="2" customFormat="1" ht="18" customHeight="1" x14ac:dyDescent="0.3">
      <c r="A62" s="64" t="s">
        <v>130</v>
      </c>
      <c r="B62" s="33"/>
      <c r="C62" s="34"/>
      <c r="D62" s="34"/>
      <c r="E62" s="30"/>
      <c r="F62" s="30"/>
      <c r="G62" s="30"/>
      <c r="H62" s="30"/>
      <c r="I62" s="30"/>
      <c r="J62" s="30"/>
      <c r="K62" s="30"/>
      <c r="L62" s="30"/>
      <c r="M62" s="30"/>
      <c r="N62" s="75"/>
      <c r="O62" s="97"/>
    </row>
    <row r="63" spans="1:15" s="2" customFormat="1" ht="18" customHeight="1" x14ac:dyDescent="0.3">
      <c r="A63" s="64" t="s">
        <v>27</v>
      </c>
      <c r="B63" s="33"/>
      <c r="C63" s="34"/>
      <c r="D63" s="34"/>
      <c r="E63" s="30"/>
      <c r="F63" s="30"/>
      <c r="G63" s="30"/>
      <c r="H63" s="30"/>
      <c r="I63" s="30"/>
      <c r="J63" s="30"/>
      <c r="K63" s="30"/>
      <c r="L63" s="30"/>
      <c r="M63" s="30"/>
      <c r="N63" s="75"/>
      <c r="O63" s="97"/>
    </row>
    <row r="64" spans="1:15" s="2" customFormat="1" ht="18" customHeight="1" x14ac:dyDescent="0.3">
      <c r="A64" s="64" t="s">
        <v>28</v>
      </c>
      <c r="B64" s="33"/>
      <c r="C64" s="34"/>
      <c r="D64" s="34"/>
      <c r="E64" s="30"/>
      <c r="F64" s="30"/>
      <c r="G64" s="30"/>
      <c r="H64" s="30"/>
      <c r="I64" s="30"/>
      <c r="J64" s="30"/>
      <c r="K64" s="30"/>
      <c r="L64" s="30"/>
      <c r="M64" s="30"/>
      <c r="N64" s="75"/>
      <c r="O64" s="97"/>
    </row>
    <row r="65" spans="1:15" s="2" customFormat="1" ht="18" customHeight="1" x14ac:dyDescent="0.3">
      <c r="A65" s="64" t="s">
        <v>29</v>
      </c>
      <c r="B65" s="33"/>
      <c r="C65" s="34"/>
      <c r="D65" s="34"/>
      <c r="E65" s="30"/>
      <c r="F65" s="30"/>
      <c r="G65" s="30"/>
      <c r="H65" s="30"/>
      <c r="I65" s="30"/>
      <c r="J65" s="30"/>
      <c r="K65" s="30"/>
      <c r="L65" s="30"/>
      <c r="M65" s="30"/>
      <c r="N65" s="75"/>
      <c r="O65" s="97"/>
    </row>
    <row r="66" spans="1:15" s="2" customFormat="1" ht="18" customHeight="1" x14ac:dyDescent="0.3">
      <c r="A66" s="64" t="s">
        <v>62</v>
      </c>
      <c r="B66" s="33"/>
      <c r="C66" s="34"/>
      <c r="D66" s="34"/>
      <c r="E66" s="30"/>
      <c r="F66" s="30"/>
      <c r="G66" s="30"/>
      <c r="H66" s="30"/>
      <c r="I66" s="30"/>
      <c r="J66" s="30"/>
      <c r="K66" s="30"/>
      <c r="L66" s="30"/>
      <c r="M66" s="30"/>
      <c r="N66" s="75"/>
      <c r="O66" s="97"/>
    </row>
    <row r="67" spans="1:15" s="2" customFormat="1" ht="18" customHeight="1" x14ac:dyDescent="0.3">
      <c r="A67" s="64" t="s">
        <v>101</v>
      </c>
      <c r="B67" s="33"/>
      <c r="C67" s="34"/>
      <c r="D67" s="34"/>
      <c r="E67" s="30"/>
      <c r="F67" s="30"/>
      <c r="G67" s="30"/>
      <c r="H67" s="30"/>
      <c r="I67" s="30"/>
      <c r="J67" s="30"/>
      <c r="K67" s="30"/>
      <c r="L67" s="30"/>
      <c r="M67" s="30"/>
      <c r="N67" s="75"/>
      <c r="O67" s="97"/>
    </row>
    <row r="68" spans="1:15" s="2" customFormat="1" ht="18" customHeight="1" x14ac:dyDescent="0.3">
      <c r="A68" s="64" t="s">
        <v>113</v>
      </c>
      <c r="B68" s="33"/>
      <c r="C68" s="34"/>
      <c r="D68" s="34"/>
      <c r="E68" s="30"/>
      <c r="F68" s="30"/>
      <c r="G68" s="30"/>
      <c r="H68" s="30"/>
      <c r="I68" s="30"/>
      <c r="J68" s="30"/>
      <c r="K68" s="30"/>
      <c r="L68" s="30"/>
      <c r="M68" s="30"/>
      <c r="N68" s="75"/>
      <c r="O68" s="97"/>
    </row>
    <row r="69" spans="1:15" s="2" customFormat="1" ht="18" customHeight="1" x14ac:dyDescent="0.3">
      <c r="A69" s="64" t="s">
        <v>47</v>
      </c>
      <c r="B69" s="33"/>
      <c r="C69" s="34">
        <v>1</v>
      </c>
      <c r="D69" s="34">
        <v>1</v>
      </c>
      <c r="E69" s="30"/>
      <c r="F69" s="30">
        <v>1</v>
      </c>
      <c r="G69" s="30">
        <v>1</v>
      </c>
      <c r="H69" s="30"/>
      <c r="I69" s="30">
        <v>1</v>
      </c>
      <c r="J69" s="30"/>
      <c r="K69" s="30"/>
      <c r="L69" s="30"/>
      <c r="M69" s="30"/>
      <c r="N69" s="75">
        <v>2000</v>
      </c>
      <c r="O69" s="97"/>
    </row>
    <row r="70" spans="1:15" s="2" customFormat="1" ht="18" customHeight="1" x14ac:dyDescent="0.3">
      <c r="A70" s="64" t="s">
        <v>48</v>
      </c>
      <c r="B70" s="33"/>
      <c r="C70" s="34"/>
      <c r="D70" s="34"/>
      <c r="E70" s="30"/>
      <c r="F70" s="30"/>
      <c r="G70" s="30"/>
      <c r="H70" s="30"/>
      <c r="I70" s="30"/>
      <c r="J70" s="30"/>
      <c r="K70" s="30"/>
      <c r="L70" s="30"/>
      <c r="M70" s="30"/>
      <c r="N70" s="75"/>
      <c r="O70" s="97"/>
    </row>
    <row r="71" spans="1:15" s="2" customFormat="1" ht="18" customHeight="1" x14ac:dyDescent="0.3">
      <c r="A71" s="64" t="s">
        <v>49</v>
      </c>
      <c r="B71" s="33"/>
      <c r="C71" s="34"/>
      <c r="D71" s="34"/>
      <c r="E71" s="30"/>
      <c r="F71" s="30"/>
      <c r="G71" s="30"/>
      <c r="H71" s="30"/>
      <c r="I71" s="30"/>
      <c r="J71" s="30"/>
      <c r="K71" s="30"/>
      <c r="L71" s="30"/>
      <c r="M71" s="30"/>
      <c r="N71" s="75"/>
      <c r="O71" s="97"/>
    </row>
    <row r="72" spans="1:15" s="2" customFormat="1" ht="18" customHeight="1" x14ac:dyDescent="0.3">
      <c r="A72" s="64" t="s">
        <v>91</v>
      </c>
      <c r="B72" s="33"/>
      <c r="C72" s="34"/>
      <c r="D72" s="34"/>
      <c r="E72" s="30"/>
      <c r="F72" s="30"/>
      <c r="G72" s="30"/>
      <c r="H72" s="30"/>
      <c r="I72" s="30"/>
      <c r="J72" s="30"/>
      <c r="K72" s="30"/>
      <c r="L72" s="30"/>
      <c r="M72" s="30"/>
      <c r="N72" s="75"/>
      <c r="O72" s="97"/>
    </row>
    <row r="73" spans="1:15" s="2" customFormat="1" ht="18" customHeight="1" x14ac:dyDescent="0.3">
      <c r="A73" s="64" t="s">
        <v>50</v>
      </c>
      <c r="B73" s="33"/>
      <c r="C73" s="34"/>
      <c r="D73" s="34"/>
      <c r="E73" s="30"/>
      <c r="F73" s="30"/>
      <c r="G73" s="30"/>
      <c r="H73" s="30"/>
      <c r="I73" s="30"/>
      <c r="J73" s="30"/>
      <c r="K73" s="30"/>
      <c r="L73" s="30"/>
      <c r="M73" s="30"/>
      <c r="N73" s="75"/>
      <c r="O73" s="97"/>
    </row>
    <row r="74" spans="1:15" s="2" customFormat="1" ht="18" customHeight="1" x14ac:dyDescent="0.3">
      <c r="A74" s="64" t="s">
        <v>51</v>
      </c>
      <c r="B74" s="33"/>
      <c r="C74" s="34"/>
      <c r="D74" s="34"/>
      <c r="E74" s="30"/>
      <c r="F74" s="30"/>
      <c r="G74" s="30"/>
      <c r="H74" s="30"/>
      <c r="I74" s="30"/>
      <c r="J74" s="30"/>
      <c r="K74" s="30"/>
      <c r="L74" s="30"/>
      <c r="M74" s="30"/>
      <c r="N74" s="75"/>
      <c r="O74" s="97"/>
    </row>
    <row r="75" spans="1:15" s="2" customFormat="1" ht="18" customHeight="1" x14ac:dyDescent="0.3">
      <c r="A75" s="64" t="s">
        <v>102</v>
      </c>
      <c r="B75" s="33"/>
      <c r="C75" s="34"/>
      <c r="D75" s="34"/>
      <c r="E75" s="30"/>
      <c r="F75" s="30"/>
      <c r="G75" s="30"/>
      <c r="H75" s="30"/>
      <c r="I75" s="30"/>
      <c r="J75" s="30"/>
      <c r="K75" s="30"/>
      <c r="L75" s="30"/>
      <c r="M75" s="30"/>
      <c r="N75" s="75"/>
      <c r="O75" s="97"/>
    </row>
    <row r="76" spans="1:15" s="2" customFormat="1" ht="18" customHeight="1" x14ac:dyDescent="0.3">
      <c r="A76" s="64" t="s">
        <v>59</v>
      </c>
      <c r="B76" s="33"/>
      <c r="C76" s="34"/>
      <c r="D76" s="34"/>
      <c r="E76" s="30"/>
      <c r="F76" s="30"/>
      <c r="G76" s="30"/>
      <c r="H76" s="30"/>
      <c r="I76" s="30"/>
      <c r="J76" s="30"/>
      <c r="K76" s="30"/>
      <c r="L76" s="30"/>
      <c r="M76" s="30"/>
      <c r="N76" s="75"/>
      <c r="O76" s="97"/>
    </row>
    <row r="77" spans="1:15" s="2" customFormat="1" ht="18" customHeight="1" x14ac:dyDescent="0.3">
      <c r="A77" s="64" t="s">
        <v>92</v>
      </c>
      <c r="B77" s="33"/>
      <c r="C77" s="34"/>
      <c r="D77" s="34"/>
      <c r="E77" s="30"/>
      <c r="F77" s="30"/>
      <c r="G77" s="30"/>
      <c r="H77" s="30"/>
      <c r="I77" s="30"/>
      <c r="J77" s="30"/>
      <c r="K77" s="30"/>
      <c r="L77" s="30"/>
      <c r="M77" s="30"/>
      <c r="N77" s="75"/>
      <c r="O77" s="97"/>
    </row>
    <row r="78" spans="1:15" s="2" customFormat="1" ht="18" customHeight="1" x14ac:dyDescent="0.3">
      <c r="A78" s="64" t="s">
        <v>123</v>
      </c>
      <c r="B78" s="33"/>
      <c r="C78" s="34"/>
      <c r="D78" s="34"/>
      <c r="E78" s="30"/>
      <c r="F78" s="30"/>
      <c r="G78" s="30"/>
      <c r="H78" s="30"/>
      <c r="I78" s="30"/>
      <c r="J78" s="30"/>
      <c r="K78" s="30"/>
      <c r="L78" s="30"/>
      <c r="M78" s="30"/>
      <c r="N78" s="75"/>
      <c r="O78" s="97"/>
    </row>
    <row r="79" spans="1:15" s="2" customFormat="1" ht="18" customHeight="1" x14ac:dyDescent="0.3">
      <c r="A79" s="64" t="s">
        <v>124</v>
      </c>
      <c r="B79" s="33"/>
      <c r="C79" s="34"/>
      <c r="D79" s="34"/>
      <c r="E79" s="30"/>
      <c r="F79" s="30"/>
      <c r="G79" s="30"/>
      <c r="H79" s="30"/>
      <c r="I79" s="30"/>
      <c r="J79" s="30"/>
      <c r="K79" s="30"/>
      <c r="L79" s="30"/>
      <c r="M79" s="30"/>
      <c r="N79" s="75"/>
      <c r="O79" s="97"/>
    </row>
    <row r="80" spans="1:15" s="2" customFormat="1" ht="18" customHeight="1" x14ac:dyDescent="0.3">
      <c r="A80" s="64" t="s">
        <v>135</v>
      </c>
      <c r="B80" s="33"/>
      <c r="C80" s="34"/>
      <c r="D80" s="34"/>
      <c r="E80" s="30"/>
      <c r="F80" s="30"/>
      <c r="G80" s="30"/>
      <c r="H80" s="30"/>
      <c r="I80" s="30"/>
      <c r="J80" s="30"/>
      <c r="K80" s="30"/>
      <c r="L80" s="30"/>
      <c r="M80" s="30"/>
      <c r="N80" s="75"/>
      <c r="O80" s="97"/>
    </row>
    <row r="81" spans="1:15" s="2" customFormat="1" ht="18" customHeight="1" x14ac:dyDescent="0.3">
      <c r="A81" s="64" t="s">
        <v>60</v>
      </c>
      <c r="B81" s="33"/>
      <c r="C81" s="34"/>
      <c r="D81" s="34"/>
      <c r="E81" s="30"/>
      <c r="F81" s="30"/>
      <c r="G81" s="30"/>
      <c r="H81" s="30"/>
      <c r="I81" s="30"/>
      <c r="J81" s="30"/>
      <c r="K81" s="30"/>
      <c r="L81" s="30"/>
      <c r="M81" s="30"/>
      <c r="N81" s="75"/>
      <c r="O81" s="97"/>
    </row>
    <row r="82" spans="1:15" s="2" customFormat="1" ht="18" customHeight="1" x14ac:dyDescent="0.3">
      <c r="A82" s="64" t="s">
        <v>103</v>
      </c>
      <c r="B82" s="33"/>
      <c r="C82" s="34"/>
      <c r="D82" s="34"/>
      <c r="E82" s="30"/>
      <c r="F82" s="30"/>
      <c r="G82" s="30"/>
      <c r="H82" s="30"/>
      <c r="I82" s="30"/>
      <c r="J82" s="30"/>
      <c r="K82" s="30"/>
      <c r="L82" s="30"/>
      <c r="M82" s="30"/>
      <c r="N82" s="75"/>
      <c r="O82" s="97"/>
    </row>
    <row r="83" spans="1:15" s="2" customFormat="1" ht="18" customHeight="1" x14ac:dyDescent="0.3">
      <c r="A83" s="64" t="s">
        <v>104</v>
      </c>
      <c r="B83" s="33"/>
      <c r="C83" s="34"/>
      <c r="D83" s="34"/>
      <c r="E83" s="30"/>
      <c r="F83" s="30"/>
      <c r="G83" s="30"/>
      <c r="H83" s="30"/>
      <c r="I83" s="30"/>
      <c r="J83" s="30"/>
      <c r="K83" s="30"/>
      <c r="L83" s="30"/>
      <c r="M83" s="30"/>
      <c r="N83" s="75"/>
      <c r="O83" s="97"/>
    </row>
    <row r="84" spans="1:15" s="2" customFormat="1" ht="18" customHeight="1" x14ac:dyDescent="0.3">
      <c r="A84" s="64" t="s">
        <v>115</v>
      </c>
      <c r="B84" s="33"/>
      <c r="C84" s="34"/>
      <c r="D84" s="34"/>
      <c r="E84" s="30"/>
      <c r="F84" s="30"/>
      <c r="G84" s="30"/>
      <c r="H84" s="30"/>
      <c r="I84" s="30"/>
      <c r="J84" s="30"/>
      <c r="K84" s="30"/>
      <c r="L84" s="30"/>
      <c r="M84" s="30"/>
      <c r="N84" s="75"/>
      <c r="O84" s="97"/>
    </row>
    <row r="85" spans="1:15" s="2" customFormat="1" ht="18" customHeight="1" x14ac:dyDescent="0.3">
      <c r="A85" s="64" t="s">
        <v>61</v>
      </c>
      <c r="B85" s="33"/>
      <c r="C85" s="34"/>
      <c r="D85" s="34"/>
      <c r="E85" s="30"/>
      <c r="F85" s="30"/>
      <c r="G85" s="30"/>
      <c r="H85" s="30"/>
      <c r="I85" s="30"/>
      <c r="J85" s="30"/>
      <c r="K85" s="30"/>
      <c r="L85" s="30"/>
      <c r="M85" s="30"/>
      <c r="N85" s="75"/>
      <c r="O85" s="97"/>
    </row>
    <row r="86" spans="1:15" s="2" customFormat="1" ht="18" customHeight="1" x14ac:dyDescent="0.3">
      <c r="A86" s="64" t="s">
        <v>77</v>
      </c>
      <c r="B86" s="33"/>
      <c r="C86" s="34"/>
      <c r="D86" s="34"/>
      <c r="E86" s="30"/>
      <c r="F86" s="30"/>
      <c r="G86" s="30"/>
      <c r="H86" s="30"/>
      <c r="I86" s="30"/>
      <c r="J86" s="30"/>
      <c r="K86" s="30"/>
      <c r="L86" s="30"/>
      <c r="M86" s="30"/>
      <c r="N86" s="75"/>
      <c r="O86" s="97"/>
    </row>
    <row r="87" spans="1:15" s="2" customFormat="1" ht="18" customHeight="1" x14ac:dyDescent="0.3">
      <c r="A87" s="64" t="s">
        <v>81</v>
      </c>
      <c r="B87" s="33"/>
      <c r="C87" s="34"/>
      <c r="D87" s="34"/>
      <c r="E87" s="30"/>
      <c r="F87" s="30"/>
      <c r="G87" s="30"/>
      <c r="H87" s="30"/>
      <c r="I87" s="30"/>
      <c r="J87" s="30"/>
      <c r="K87" s="30"/>
      <c r="L87" s="30"/>
      <c r="M87" s="30"/>
      <c r="N87" s="75"/>
      <c r="O87" s="97"/>
    </row>
    <row r="88" spans="1:15" s="2" customFormat="1" ht="18" customHeight="1" x14ac:dyDescent="0.3">
      <c r="A88" s="64" t="s">
        <v>82</v>
      </c>
      <c r="B88" s="33"/>
      <c r="C88" s="34"/>
      <c r="D88" s="34"/>
      <c r="E88" s="30"/>
      <c r="F88" s="30"/>
      <c r="G88" s="30"/>
      <c r="H88" s="30"/>
      <c r="I88" s="30"/>
      <c r="J88" s="30"/>
      <c r="K88" s="30"/>
      <c r="L88" s="30"/>
      <c r="M88" s="30"/>
      <c r="N88" s="75"/>
      <c r="O88" s="97"/>
    </row>
    <row r="89" spans="1:15" s="2" customFormat="1" ht="18" customHeight="1" x14ac:dyDescent="0.3">
      <c r="A89" s="64" t="s">
        <v>111</v>
      </c>
      <c r="B89" s="33"/>
      <c r="C89" s="34"/>
      <c r="D89" s="34"/>
      <c r="E89" s="30"/>
      <c r="F89" s="30"/>
      <c r="G89" s="30"/>
      <c r="H89" s="30"/>
      <c r="I89" s="30"/>
      <c r="J89" s="30"/>
      <c r="K89" s="30"/>
      <c r="L89" s="30"/>
      <c r="M89" s="30"/>
      <c r="N89" s="75"/>
      <c r="O89" s="97"/>
    </row>
    <row r="90" spans="1:15" s="2" customFormat="1" ht="18" customHeight="1" x14ac:dyDescent="0.3">
      <c r="A90" s="64" t="s">
        <v>93</v>
      </c>
      <c r="B90" s="33"/>
      <c r="C90" s="34"/>
      <c r="D90" s="34"/>
      <c r="E90" s="30"/>
      <c r="F90" s="30"/>
      <c r="G90" s="30"/>
      <c r="H90" s="30"/>
      <c r="I90" s="30"/>
      <c r="J90" s="30"/>
      <c r="K90" s="30"/>
      <c r="L90" s="30"/>
      <c r="M90" s="30"/>
      <c r="N90" s="75"/>
      <c r="O90" s="97"/>
    </row>
    <row r="91" spans="1:15" s="2" customFormat="1" ht="18" customHeight="1" x14ac:dyDescent="0.3">
      <c r="A91" s="64" t="s">
        <v>136</v>
      </c>
      <c r="B91" s="33"/>
      <c r="C91" s="34"/>
      <c r="D91" s="34"/>
      <c r="E91" s="30"/>
      <c r="F91" s="30"/>
      <c r="G91" s="30"/>
      <c r="H91" s="30"/>
      <c r="I91" s="30"/>
      <c r="J91" s="30"/>
      <c r="K91" s="30"/>
      <c r="L91" s="30"/>
      <c r="M91" s="30"/>
      <c r="N91" s="75"/>
      <c r="O91" s="97"/>
    </row>
    <row r="92" spans="1:15" s="2" customFormat="1" ht="18" customHeight="1" x14ac:dyDescent="0.3">
      <c r="A92" s="64" t="s">
        <v>30</v>
      </c>
      <c r="B92" s="33"/>
      <c r="C92" s="34"/>
      <c r="D92" s="34"/>
      <c r="E92" s="30"/>
      <c r="F92" s="30"/>
      <c r="G92" s="30"/>
      <c r="H92" s="30"/>
      <c r="I92" s="30"/>
      <c r="J92" s="30"/>
      <c r="K92" s="30"/>
      <c r="L92" s="30"/>
      <c r="M92" s="30"/>
      <c r="N92" s="75"/>
      <c r="O92" s="97"/>
    </row>
    <row r="93" spans="1:15" s="2" customFormat="1" ht="18" customHeight="1" x14ac:dyDescent="0.3">
      <c r="A93" s="64" t="s">
        <v>33</v>
      </c>
      <c r="B93" s="33"/>
      <c r="C93" s="34"/>
      <c r="D93" s="34"/>
      <c r="E93" s="30"/>
      <c r="F93" s="30"/>
      <c r="G93" s="30"/>
      <c r="H93" s="30"/>
      <c r="I93" s="30"/>
      <c r="J93" s="30"/>
      <c r="K93" s="30"/>
      <c r="L93" s="30"/>
      <c r="M93" s="30"/>
      <c r="N93" s="75"/>
      <c r="O93" s="97"/>
    </row>
    <row r="94" spans="1:15" s="2" customFormat="1" ht="18" customHeight="1" x14ac:dyDescent="0.3">
      <c r="A94" s="64" t="s">
        <v>52</v>
      </c>
      <c r="B94" s="33"/>
      <c r="C94" s="34"/>
      <c r="D94" s="34"/>
      <c r="E94" s="30"/>
      <c r="F94" s="30"/>
      <c r="G94" s="30"/>
      <c r="H94" s="30"/>
      <c r="I94" s="30"/>
      <c r="J94" s="30"/>
      <c r="K94" s="30"/>
      <c r="L94" s="30"/>
      <c r="M94" s="30"/>
      <c r="N94" s="75"/>
      <c r="O94" s="97"/>
    </row>
    <row r="95" spans="1:15" s="2" customFormat="1" ht="18" customHeight="1" x14ac:dyDescent="0.3">
      <c r="A95" s="64" t="s">
        <v>137</v>
      </c>
      <c r="B95" s="33"/>
      <c r="C95" s="34"/>
      <c r="D95" s="34"/>
      <c r="E95" s="30"/>
      <c r="F95" s="30"/>
      <c r="G95" s="30"/>
      <c r="H95" s="30"/>
      <c r="I95" s="30"/>
      <c r="J95" s="30"/>
      <c r="K95" s="30"/>
      <c r="L95" s="30"/>
      <c r="M95" s="30"/>
      <c r="N95" s="75"/>
      <c r="O95" s="97"/>
    </row>
    <row r="96" spans="1:15" s="2" customFormat="1" ht="18" customHeight="1" x14ac:dyDescent="0.3">
      <c r="A96" s="64" t="s">
        <v>114</v>
      </c>
      <c r="B96" s="33"/>
      <c r="C96" s="34"/>
      <c r="D96" s="34"/>
      <c r="E96" s="30"/>
      <c r="F96" s="30"/>
      <c r="G96" s="30"/>
      <c r="H96" s="30"/>
      <c r="I96" s="30"/>
      <c r="J96" s="30"/>
      <c r="K96" s="30"/>
      <c r="L96" s="30"/>
      <c r="M96" s="30"/>
      <c r="N96" s="75"/>
      <c r="O96" s="97"/>
    </row>
    <row r="97" spans="1:15" s="2" customFormat="1" ht="18" customHeight="1" x14ac:dyDescent="0.3">
      <c r="A97" s="64" t="s">
        <v>31</v>
      </c>
      <c r="B97" s="33"/>
      <c r="C97" s="34"/>
      <c r="D97" s="34"/>
      <c r="E97" s="30"/>
      <c r="F97" s="30"/>
      <c r="G97" s="30"/>
      <c r="H97" s="30"/>
      <c r="I97" s="30"/>
      <c r="J97" s="30"/>
      <c r="K97" s="30"/>
      <c r="L97" s="30"/>
      <c r="M97" s="30"/>
      <c r="N97" s="75"/>
      <c r="O97" s="97"/>
    </row>
    <row r="98" spans="1:15" s="2" customFormat="1" ht="18" customHeight="1" thickBot="1" x14ac:dyDescent="0.3">
      <c r="A98" s="65" t="s">
        <v>6</v>
      </c>
      <c r="B98" s="35">
        <v>7</v>
      </c>
      <c r="C98" s="36">
        <f>SUM(C53:C97)</f>
        <v>26</v>
      </c>
      <c r="D98" s="36">
        <f>SUM(D53:D97)</f>
        <v>20</v>
      </c>
      <c r="E98" s="36">
        <f>SUM(E53:E97)</f>
        <v>6</v>
      </c>
      <c r="F98" s="36">
        <f>SUM(F53:F97)</f>
        <v>23</v>
      </c>
      <c r="G98" s="36">
        <f>SUM(G53:G97)</f>
        <v>23</v>
      </c>
      <c r="H98" s="36">
        <f>SUM(H53:H97)</f>
        <v>0</v>
      </c>
      <c r="I98" s="36">
        <f>SUM(I53:I97)</f>
        <v>23</v>
      </c>
      <c r="J98" s="36">
        <f>SUM(J53:J97)</f>
        <v>0</v>
      </c>
      <c r="K98" s="36">
        <f>SUM(K53:K97)</f>
        <v>0</v>
      </c>
      <c r="L98" s="36">
        <f>SUM(L53:L97)</f>
        <v>0</v>
      </c>
      <c r="M98" s="36">
        <f>SUM(M53:M97)</f>
        <v>0</v>
      </c>
      <c r="N98" s="76">
        <f>SUM(N53:N97)</f>
        <v>30500</v>
      </c>
      <c r="O98" s="122">
        <f>SUM(O53:O97)</f>
        <v>4000</v>
      </c>
    </row>
    <row r="99" spans="1:15" s="2" customFormat="1" ht="18" customHeight="1" x14ac:dyDescent="0.3">
      <c r="A99" s="77"/>
      <c r="B99" s="37"/>
      <c r="C99" s="37"/>
      <c r="D99" s="37"/>
      <c r="E99" s="6"/>
      <c r="F99" s="6"/>
      <c r="G99" s="6"/>
      <c r="H99" s="6"/>
      <c r="I99" s="6"/>
      <c r="J99" s="6"/>
      <c r="K99" s="6"/>
      <c r="L99" s="6"/>
      <c r="M99" s="6"/>
      <c r="N99" s="6"/>
      <c r="O99" s="106"/>
    </row>
    <row r="100" spans="1:15" s="2" customFormat="1" ht="18" customHeight="1" x14ac:dyDescent="0.3">
      <c r="A100" s="181" t="s">
        <v>9</v>
      </c>
      <c r="B100" s="182"/>
      <c r="C100" s="182"/>
      <c r="D100" s="37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06"/>
    </row>
    <row r="101" spans="1:15" s="2" customFormat="1" ht="18" customHeight="1" thickBot="1" x14ac:dyDescent="0.35">
      <c r="A101" s="183"/>
      <c r="B101" s="182"/>
      <c r="C101" s="182"/>
      <c r="D101" s="37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06"/>
    </row>
    <row r="102" spans="1:15" s="2" customFormat="1" ht="18" customHeight="1" x14ac:dyDescent="0.3">
      <c r="A102" s="63" t="s">
        <v>25</v>
      </c>
      <c r="B102" s="31"/>
      <c r="C102" s="32">
        <v>8</v>
      </c>
      <c r="D102" s="32"/>
      <c r="E102" s="29">
        <v>8</v>
      </c>
      <c r="F102" s="29">
        <v>8</v>
      </c>
      <c r="G102" s="29">
        <v>8</v>
      </c>
      <c r="H102" s="29"/>
      <c r="I102" s="29">
        <v>7</v>
      </c>
      <c r="J102" s="29">
        <v>1</v>
      </c>
      <c r="K102" s="29"/>
      <c r="L102" s="29"/>
      <c r="M102" s="29"/>
      <c r="N102" s="74">
        <v>9000</v>
      </c>
      <c r="O102" s="104">
        <v>2000</v>
      </c>
    </row>
    <row r="103" spans="1:15" s="2" customFormat="1" ht="18" customHeight="1" x14ac:dyDescent="0.3">
      <c r="A103" s="64" t="s">
        <v>26</v>
      </c>
      <c r="B103" s="33"/>
      <c r="C103" s="34">
        <v>16</v>
      </c>
      <c r="D103" s="34">
        <v>4</v>
      </c>
      <c r="E103" s="30">
        <v>12</v>
      </c>
      <c r="F103" s="30">
        <v>16</v>
      </c>
      <c r="G103" s="30">
        <v>16</v>
      </c>
      <c r="H103" s="30"/>
      <c r="I103" s="30">
        <v>14</v>
      </c>
      <c r="J103" s="30"/>
      <c r="K103" s="30">
        <v>2</v>
      </c>
      <c r="L103" s="30"/>
      <c r="M103" s="30"/>
      <c r="N103" s="75">
        <v>17000</v>
      </c>
      <c r="O103" s="97"/>
    </row>
    <row r="104" spans="1:15" s="2" customFormat="1" ht="18" customHeight="1" x14ac:dyDescent="0.3">
      <c r="A104" s="64" t="s">
        <v>39</v>
      </c>
      <c r="B104" s="33"/>
      <c r="C104" s="34"/>
      <c r="D104" s="34"/>
      <c r="E104" s="30"/>
      <c r="F104" s="30"/>
      <c r="G104" s="30"/>
      <c r="H104" s="30"/>
      <c r="I104" s="30"/>
      <c r="J104" s="30"/>
      <c r="K104" s="30"/>
      <c r="L104" s="30"/>
      <c r="M104" s="30"/>
      <c r="N104" s="75"/>
      <c r="O104" s="97"/>
    </row>
    <row r="105" spans="1:15" s="2" customFormat="1" ht="18" customHeight="1" x14ac:dyDescent="0.3">
      <c r="A105" s="64" t="s">
        <v>63</v>
      </c>
      <c r="B105" s="33"/>
      <c r="C105" s="34">
        <v>4</v>
      </c>
      <c r="D105" s="34"/>
      <c r="E105" s="30">
        <v>4</v>
      </c>
      <c r="F105" s="30">
        <v>4</v>
      </c>
      <c r="G105" s="30">
        <v>4</v>
      </c>
      <c r="H105" s="30">
        <v>3</v>
      </c>
      <c r="I105" s="30">
        <v>1</v>
      </c>
      <c r="J105" s="30"/>
      <c r="K105" s="30"/>
      <c r="L105" s="30"/>
      <c r="M105" s="30"/>
      <c r="N105" s="75">
        <v>1500</v>
      </c>
      <c r="O105" s="97"/>
    </row>
    <row r="106" spans="1:15" s="2" customFormat="1" ht="18" customHeight="1" x14ac:dyDescent="0.3">
      <c r="A106" s="64" t="s">
        <v>79</v>
      </c>
      <c r="B106" s="33"/>
      <c r="C106" s="34"/>
      <c r="D106" s="34"/>
      <c r="E106" s="30"/>
      <c r="F106" s="30"/>
      <c r="G106" s="30"/>
      <c r="H106" s="30"/>
      <c r="I106" s="30"/>
      <c r="J106" s="30"/>
      <c r="K106" s="30"/>
      <c r="L106" s="30"/>
      <c r="M106" s="30"/>
      <c r="N106" s="75"/>
      <c r="O106" s="97"/>
    </row>
    <row r="107" spans="1:15" s="2" customFormat="1" ht="18" customHeight="1" x14ac:dyDescent="0.3">
      <c r="A107" s="64" t="s">
        <v>89</v>
      </c>
      <c r="B107" s="33"/>
      <c r="C107" s="34"/>
      <c r="D107" s="34"/>
      <c r="E107" s="30"/>
      <c r="F107" s="30"/>
      <c r="G107" s="30"/>
      <c r="H107" s="30"/>
      <c r="I107" s="30"/>
      <c r="J107" s="30"/>
      <c r="K107" s="30"/>
      <c r="L107" s="30"/>
      <c r="M107" s="30"/>
      <c r="N107" s="75"/>
      <c r="O107" s="97"/>
    </row>
    <row r="108" spans="1:15" s="2" customFormat="1" ht="18" customHeight="1" x14ac:dyDescent="0.3">
      <c r="A108" s="64" t="s">
        <v>134</v>
      </c>
      <c r="B108" s="33"/>
      <c r="C108" s="34"/>
      <c r="D108" s="34"/>
      <c r="E108" s="30"/>
      <c r="F108" s="30"/>
      <c r="G108" s="30"/>
      <c r="H108" s="30"/>
      <c r="I108" s="30"/>
      <c r="J108" s="30"/>
      <c r="K108" s="30"/>
      <c r="L108" s="30"/>
      <c r="M108" s="30"/>
      <c r="N108" s="75"/>
      <c r="O108" s="97"/>
    </row>
    <row r="109" spans="1:15" s="2" customFormat="1" ht="18" customHeight="1" x14ac:dyDescent="0.3">
      <c r="A109" s="64" t="s">
        <v>58</v>
      </c>
      <c r="B109" s="33"/>
      <c r="C109" s="34"/>
      <c r="D109" s="34"/>
      <c r="E109" s="30"/>
      <c r="F109" s="30"/>
      <c r="G109" s="30"/>
      <c r="H109" s="30"/>
      <c r="I109" s="30"/>
      <c r="J109" s="30"/>
      <c r="K109" s="30"/>
      <c r="L109" s="30"/>
      <c r="M109" s="30"/>
      <c r="N109" s="75"/>
      <c r="O109" s="97"/>
    </row>
    <row r="110" spans="1:15" s="2" customFormat="1" ht="18" customHeight="1" x14ac:dyDescent="0.3">
      <c r="A110" s="64" t="s">
        <v>90</v>
      </c>
      <c r="B110" s="33"/>
      <c r="C110" s="34"/>
      <c r="D110" s="34"/>
      <c r="E110" s="30"/>
      <c r="F110" s="30"/>
      <c r="G110" s="30"/>
      <c r="H110" s="30"/>
      <c r="I110" s="30"/>
      <c r="J110" s="30"/>
      <c r="K110" s="30"/>
      <c r="L110" s="30"/>
      <c r="M110" s="30"/>
      <c r="N110" s="75"/>
      <c r="O110" s="97"/>
    </row>
    <row r="111" spans="1:15" s="2" customFormat="1" ht="18" customHeight="1" x14ac:dyDescent="0.3">
      <c r="A111" s="64" t="s">
        <v>130</v>
      </c>
      <c r="B111" s="33"/>
      <c r="C111" s="34"/>
      <c r="D111" s="34"/>
      <c r="E111" s="30"/>
      <c r="F111" s="30"/>
      <c r="G111" s="30"/>
      <c r="H111" s="30"/>
      <c r="I111" s="30"/>
      <c r="J111" s="30"/>
      <c r="K111" s="30"/>
      <c r="L111" s="30"/>
      <c r="M111" s="30"/>
      <c r="N111" s="75"/>
      <c r="O111" s="97"/>
    </row>
    <row r="112" spans="1:15" s="2" customFormat="1" ht="18" customHeight="1" x14ac:dyDescent="0.3">
      <c r="A112" s="64" t="s">
        <v>27</v>
      </c>
      <c r="B112" s="33"/>
      <c r="C112" s="34"/>
      <c r="D112" s="34"/>
      <c r="E112" s="30"/>
      <c r="F112" s="30"/>
      <c r="G112" s="30"/>
      <c r="H112" s="30"/>
      <c r="I112" s="30"/>
      <c r="J112" s="30"/>
      <c r="K112" s="30"/>
      <c r="L112" s="30"/>
      <c r="M112" s="30"/>
      <c r="N112" s="75"/>
      <c r="O112" s="97"/>
    </row>
    <row r="113" spans="1:15" s="2" customFormat="1" ht="18" customHeight="1" x14ac:dyDescent="0.3">
      <c r="A113" s="64" t="s">
        <v>28</v>
      </c>
      <c r="B113" s="33"/>
      <c r="C113" s="34">
        <v>4</v>
      </c>
      <c r="D113" s="34">
        <v>4</v>
      </c>
      <c r="E113" s="30"/>
      <c r="F113" s="30">
        <v>4</v>
      </c>
      <c r="G113" s="30">
        <v>4</v>
      </c>
      <c r="H113" s="30"/>
      <c r="I113" s="30">
        <v>4</v>
      </c>
      <c r="J113" s="30"/>
      <c r="K113" s="30"/>
      <c r="L113" s="30"/>
      <c r="M113" s="30"/>
      <c r="N113" s="75">
        <v>6000</v>
      </c>
      <c r="O113" s="97">
        <v>1500</v>
      </c>
    </row>
    <row r="114" spans="1:15" s="2" customFormat="1" ht="18" customHeight="1" x14ac:dyDescent="0.3">
      <c r="A114" s="64" t="s">
        <v>29</v>
      </c>
      <c r="B114" s="33"/>
      <c r="C114" s="34"/>
      <c r="D114" s="34"/>
      <c r="E114" s="30"/>
      <c r="F114" s="30"/>
      <c r="G114" s="30"/>
      <c r="H114" s="30"/>
      <c r="I114" s="30"/>
      <c r="J114" s="30"/>
      <c r="K114" s="30"/>
      <c r="L114" s="30"/>
      <c r="M114" s="30"/>
      <c r="N114" s="75"/>
      <c r="O114" s="97"/>
    </row>
    <row r="115" spans="1:15" s="2" customFormat="1" ht="18" customHeight="1" x14ac:dyDescent="0.3">
      <c r="A115" s="64" t="s">
        <v>62</v>
      </c>
      <c r="B115" s="33"/>
      <c r="C115" s="34"/>
      <c r="D115" s="34"/>
      <c r="E115" s="30"/>
      <c r="F115" s="30"/>
      <c r="G115" s="30"/>
      <c r="H115" s="30"/>
      <c r="I115" s="30"/>
      <c r="J115" s="30"/>
      <c r="K115" s="30"/>
      <c r="L115" s="30"/>
      <c r="M115" s="30"/>
      <c r="N115" s="75"/>
      <c r="O115" s="97"/>
    </row>
    <row r="116" spans="1:15" s="2" customFormat="1" ht="18" customHeight="1" x14ac:dyDescent="0.3">
      <c r="A116" s="64" t="s">
        <v>101</v>
      </c>
      <c r="B116" s="33"/>
      <c r="C116" s="34"/>
      <c r="D116" s="34"/>
      <c r="E116" s="30"/>
      <c r="F116" s="30"/>
      <c r="G116" s="30"/>
      <c r="H116" s="30"/>
      <c r="I116" s="30"/>
      <c r="J116" s="30"/>
      <c r="K116" s="30"/>
      <c r="L116" s="30"/>
      <c r="M116" s="30"/>
      <c r="N116" s="75"/>
      <c r="O116" s="97"/>
    </row>
    <row r="117" spans="1:15" s="2" customFormat="1" ht="18" customHeight="1" x14ac:dyDescent="0.3">
      <c r="A117" s="64" t="s">
        <v>113</v>
      </c>
      <c r="B117" s="33"/>
      <c r="C117" s="34"/>
      <c r="D117" s="34"/>
      <c r="E117" s="30"/>
      <c r="F117" s="30"/>
      <c r="G117" s="30"/>
      <c r="H117" s="30"/>
      <c r="I117" s="30"/>
      <c r="J117" s="30"/>
      <c r="K117" s="30"/>
      <c r="L117" s="30"/>
      <c r="M117" s="30"/>
      <c r="N117" s="75"/>
      <c r="O117" s="97"/>
    </row>
    <row r="118" spans="1:15" s="2" customFormat="1" ht="18" customHeight="1" x14ac:dyDescent="0.3">
      <c r="A118" s="64" t="s">
        <v>47</v>
      </c>
      <c r="B118" s="33"/>
      <c r="C118" s="34">
        <v>1</v>
      </c>
      <c r="D118" s="34"/>
      <c r="E118" s="30">
        <v>1</v>
      </c>
      <c r="F118" s="30">
        <v>1</v>
      </c>
      <c r="G118" s="30">
        <v>1</v>
      </c>
      <c r="H118" s="30"/>
      <c r="I118" s="30">
        <v>1</v>
      </c>
      <c r="J118" s="30"/>
      <c r="K118" s="30"/>
      <c r="L118" s="30"/>
      <c r="M118" s="30"/>
      <c r="N118" s="75">
        <v>500</v>
      </c>
      <c r="O118" s="97"/>
    </row>
    <row r="119" spans="1:15" s="2" customFormat="1" ht="18" customHeight="1" x14ac:dyDescent="0.3">
      <c r="A119" s="64" t="s">
        <v>48</v>
      </c>
      <c r="B119" s="33"/>
      <c r="C119" s="34">
        <v>14</v>
      </c>
      <c r="D119" s="34"/>
      <c r="E119" s="30">
        <v>14</v>
      </c>
      <c r="F119" s="30">
        <v>14</v>
      </c>
      <c r="G119" s="30">
        <v>14</v>
      </c>
      <c r="H119" s="30">
        <v>6</v>
      </c>
      <c r="I119" s="30">
        <v>8</v>
      </c>
      <c r="J119" s="30"/>
      <c r="K119" s="30"/>
      <c r="L119" s="30"/>
      <c r="M119" s="30"/>
      <c r="N119" s="75">
        <v>8000</v>
      </c>
      <c r="O119" s="97">
        <v>2000</v>
      </c>
    </row>
    <row r="120" spans="1:15" s="2" customFormat="1" ht="18" customHeight="1" x14ac:dyDescent="0.3">
      <c r="A120" s="64" t="s">
        <v>49</v>
      </c>
      <c r="B120" s="33"/>
      <c r="C120" s="34"/>
      <c r="D120" s="34"/>
      <c r="E120" s="30"/>
      <c r="F120" s="30"/>
      <c r="G120" s="30"/>
      <c r="H120" s="30"/>
      <c r="I120" s="30"/>
      <c r="J120" s="30"/>
      <c r="K120" s="30"/>
      <c r="L120" s="30"/>
      <c r="M120" s="30"/>
      <c r="N120" s="75"/>
      <c r="O120" s="97"/>
    </row>
    <row r="121" spans="1:15" s="2" customFormat="1" ht="18" customHeight="1" x14ac:dyDescent="0.3">
      <c r="A121" s="64" t="s">
        <v>91</v>
      </c>
      <c r="B121" s="33"/>
      <c r="C121" s="34"/>
      <c r="D121" s="34"/>
      <c r="E121" s="30"/>
      <c r="F121" s="30"/>
      <c r="G121" s="30"/>
      <c r="H121" s="30"/>
      <c r="I121" s="30"/>
      <c r="J121" s="30"/>
      <c r="K121" s="30"/>
      <c r="L121" s="30"/>
      <c r="M121" s="30"/>
      <c r="N121" s="75"/>
      <c r="O121" s="97"/>
    </row>
    <row r="122" spans="1:15" s="2" customFormat="1" ht="18" customHeight="1" x14ac:dyDescent="0.3">
      <c r="A122" s="64" t="s">
        <v>50</v>
      </c>
      <c r="B122" s="33"/>
      <c r="C122" s="34"/>
      <c r="D122" s="34"/>
      <c r="E122" s="30"/>
      <c r="F122" s="30"/>
      <c r="G122" s="30"/>
      <c r="H122" s="30"/>
      <c r="I122" s="30"/>
      <c r="J122" s="30"/>
      <c r="K122" s="30"/>
      <c r="L122" s="30"/>
      <c r="M122" s="30"/>
      <c r="N122" s="75"/>
      <c r="O122" s="97"/>
    </row>
    <row r="123" spans="1:15" s="2" customFormat="1" ht="18" customHeight="1" x14ac:dyDescent="0.3">
      <c r="A123" s="64" t="s">
        <v>51</v>
      </c>
      <c r="B123" s="33"/>
      <c r="C123" s="34"/>
      <c r="D123" s="34"/>
      <c r="E123" s="30"/>
      <c r="F123" s="30"/>
      <c r="G123" s="30"/>
      <c r="H123" s="30"/>
      <c r="I123" s="30"/>
      <c r="J123" s="30"/>
      <c r="K123" s="30"/>
      <c r="L123" s="30"/>
      <c r="M123" s="30"/>
      <c r="N123" s="75"/>
      <c r="O123" s="97"/>
    </row>
    <row r="124" spans="1:15" s="2" customFormat="1" ht="18" customHeight="1" x14ac:dyDescent="0.3">
      <c r="A124" s="64" t="s">
        <v>102</v>
      </c>
      <c r="B124" s="33"/>
      <c r="C124" s="34"/>
      <c r="D124" s="34"/>
      <c r="E124" s="30"/>
      <c r="F124" s="30"/>
      <c r="G124" s="30"/>
      <c r="H124" s="30"/>
      <c r="I124" s="30"/>
      <c r="J124" s="30"/>
      <c r="K124" s="30"/>
      <c r="L124" s="30"/>
      <c r="M124" s="30"/>
      <c r="N124" s="75"/>
      <c r="O124" s="97"/>
    </row>
    <row r="125" spans="1:15" s="2" customFormat="1" ht="18" customHeight="1" x14ac:dyDescent="0.3">
      <c r="A125" s="64" t="s">
        <v>59</v>
      </c>
      <c r="B125" s="33"/>
      <c r="C125" s="34">
        <v>1</v>
      </c>
      <c r="D125" s="34"/>
      <c r="E125" s="30">
        <v>1</v>
      </c>
      <c r="F125" s="30">
        <v>1</v>
      </c>
      <c r="G125" s="30">
        <v>1</v>
      </c>
      <c r="H125" s="30"/>
      <c r="I125" s="30">
        <v>1</v>
      </c>
      <c r="J125" s="30"/>
      <c r="K125" s="30"/>
      <c r="L125" s="30"/>
      <c r="M125" s="30"/>
      <c r="N125" s="75">
        <v>3000</v>
      </c>
      <c r="O125" s="97"/>
    </row>
    <row r="126" spans="1:15" s="2" customFormat="1" ht="18" customHeight="1" x14ac:dyDescent="0.3">
      <c r="A126" s="64" t="s">
        <v>92</v>
      </c>
      <c r="B126" s="33"/>
      <c r="C126" s="34"/>
      <c r="D126" s="34"/>
      <c r="E126" s="30"/>
      <c r="F126" s="30"/>
      <c r="G126" s="30"/>
      <c r="H126" s="30"/>
      <c r="I126" s="30"/>
      <c r="J126" s="30"/>
      <c r="K126" s="30"/>
      <c r="L126" s="30"/>
      <c r="M126" s="30"/>
      <c r="N126" s="75"/>
      <c r="O126" s="97"/>
    </row>
    <row r="127" spans="1:15" s="2" customFormat="1" ht="18" customHeight="1" x14ac:dyDescent="0.3">
      <c r="A127" s="64" t="s">
        <v>123</v>
      </c>
      <c r="B127" s="33"/>
      <c r="C127" s="34"/>
      <c r="D127" s="34"/>
      <c r="E127" s="30"/>
      <c r="F127" s="30"/>
      <c r="G127" s="30"/>
      <c r="H127" s="30"/>
      <c r="I127" s="30"/>
      <c r="J127" s="30"/>
      <c r="K127" s="30"/>
      <c r="L127" s="30"/>
      <c r="M127" s="30"/>
      <c r="N127" s="75"/>
      <c r="O127" s="97"/>
    </row>
    <row r="128" spans="1:15" s="2" customFormat="1" ht="18" customHeight="1" x14ac:dyDescent="0.3">
      <c r="A128" s="64" t="s">
        <v>124</v>
      </c>
      <c r="B128" s="33"/>
      <c r="C128" s="34"/>
      <c r="D128" s="34"/>
      <c r="E128" s="30"/>
      <c r="F128" s="30"/>
      <c r="G128" s="30"/>
      <c r="H128" s="30"/>
      <c r="I128" s="30"/>
      <c r="J128" s="30"/>
      <c r="K128" s="30"/>
      <c r="L128" s="30"/>
      <c r="M128" s="30"/>
      <c r="N128" s="75"/>
      <c r="O128" s="97"/>
    </row>
    <row r="129" spans="1:15" s="2" customFormat="1" ht="18" customHeight="1" x14ac:dyDescent="0.3">
      <c r="A129" s="64" t="s">
        <v>135</v>
      </c>
      <c r="B129" s="33"/>
      <c r="C129" s="34"/>
      <c r="D129" s="34"/>
      <c r="E129" s="30"/>
      <c r="F129" s="30"/>
      <c r="G129" s="30"/>
      <c r="H129" s="30"/>
      <c r="I129" s="30"/>
      <c r="J129" s="30"/>
      <c r="K129" s="30"/>
      <c r="L129" s="30"/>
      <c r="M129" s="30"/>
      <c r="N129" s="75"/>
      <c r="O129" s="97"/>
    </row>
    <row r="130" spans="1:15" s="2" customFormat="1" ht="18" customHeight="1" x14ac:dyDescent="0.3">
      <c r="A130" s="64" t="s">
        <v>60</v>
      </c>
      <c r="B130" s="33"/>
      <c r="C130" s="34"/>
      <c r="D130" s="34"/>
      <c r="E130" s="30"/>
      <c r="F130" s="30"/>
      <c r="G130" s="30"/>
      <c r="H130" s="30"/>
      <c r="I130" s="30"/>
      <c r="J130" s="30"/>
      <c r="K130" s="30"/>
      <c r="L130" s="30"/>
      <c r="M130" s="30"/>
      <c r="N130" s="75"/>
      <c r="O130" s="97"/>
    </row>
    <row r="131" spans="1:15" s="2" customFormat="1" ht="18" customHeight="1" x14ac:dyDescent="0.3">
      <c r="A131" s="64" t="s">
        <v>103</v>
      </c>
      <c r="B131" s="33"/>
      <c r="C131" s="34"/>
      <c r="D131" s="34"/>
      <c r="E131" s="30"/>
      <c r="F131" s="30"/>
      <c r="G131" s="30"/>
      <c r="H131" s="30"/>
      <c r="I131" s="30"/>
      <c r="J131" s="30"/>
      <c r="K131" s="30"/>
      <c r="L131" s="30"/>
      <c r="M131" s="30"/>
      <c r="N131" s="75"/>
      <c r="O131" s="97"/>
    </row>
    <row r="132" spans="1:15" s="2" customFormat="1" ht="18" customHeight="1" x14ac:dyDescent="0.3">
      <c r="A132" s="64" t="s">
        <v>104</v>
      </c>
      <c r="B132" s="33"/>
      <c r="C132" s="34">
        <v>1</v>
      </c>
      <c r="D132" s="34">
        <v>1</v>
      </c>
      <c r="E132" s="30"/>
      <c r="F132" s="30">
        <v>1</v>
      </c>
      <c r="G132" s="30">
        <v>1</v>
      </c>
      <c r="H132" s="30"/>
      <c r="I132" s="30">
        <v>1</v>
      </c>
      <c r="J132" s="30"/>
      <c r="K132" s="30"/>
      <c r="L132" s="30"/>
      <c r="M132" s="30"/>
      <c r="N132" s="75">
        <v>5000</v>
      </c>
      <c r="O132" s="97">
        <v>5000</v>
      </c>
    </row>
    <row r="133" spans="1:15" s="2" customFormat="1" ht="18" customHeight="1" x14ac:dyDescent="0.3">
      <c r="A133" s="64" t="s">
        <v>115</v>
      </c>
      <c r="B133" s="33"/>
      <c r="C133" s="34"/>
      <c r="D133" s="34"/>
      <c r="E133" s="30"/>
      <c r="F133" s="30"/>
      <c r="G133" s="30"/>
      <c r="H133" s="30"/>
      <c r="I133" s="30"/>
      <c r="J133" s="30"/>
      <c r="K133" s="30"/>
      <c r="L133" s="30"/>
      <c r="M133" s="30"/>
      <c r="N133" s="75"/>
      <c r="O133" s="97"/>
    </row>
    <row r="134" spans="1:15" s="2" customFormat="1" ht="18" customHeight="1" x14ac:dyDescent="0.3">
      <c r="A134" s="64" t="s">
        <v>61</v>
      </c>
      <c r="B134" s="33"/>
      <c r="C134" s="34">
        <v>1</v>
      </c>
      <c r="D134" s="34">
        <v>1</v>
      </c>
      <c r="E134" s="30"/>
      <c r="F134" s="30">
        <v>1</v>
      </c>
      <c r="G134" s="30">
        <v>1</v>
      </c>
      <c r="H134" s="30"/>
      <c r="I134" s="30">
        <v>1</v>
      </c>
      <c r="J134" s="30"/>
      <c r="K134" s="30"/>
      <c r="L134" s="30"/>
      <c r="M134" s="30"/>
      <c r="N134" s="75">
        <v>10000</v>
      </c>
      <c r="O134" s="97">
        <v>10000</v>
      </c>
    </row>
    <row r="135" spans="1:15" s="2" customFormat="1" ht="18" customHeight="1" x14ac:dyDescent="0.3">
      <c r="A135" s="64" t="s">
        <v>77</v>
      </c>
      <c r="B135" s="33"/>
      <c r="C135" s="34"/>
      <c r="D135" s="34"/>
      <c r="E135" s="30"/>
      <c r="F135" s="30"/>
      <c r="G135" s="30"/>
      <c r="H135" s="30"/>
      <c r="I135" s="30"/>
      <c r="J135" s="30"/>
      <c r="K135" s="30"/>
      <c r="L135" s="30"/>
      <c r="M135" s="30"/>
      <c r="N135" s="75"/>
      <c r="O135" s="97"/>
    </row>
    <row r="136" spans="1:15" s="2" customFormat="1" ht="18" customHeight="1" x14ac:dyDescent="0.3">
      <c r="A136" s="64" t="s">
        <v>81</v>
      </c>
      <c r="B136" s="33"/>
      <c r="C136" s="34"/>
      <c r="D136" s="34"/>
      <c r="E136" s="30"/>
      <c r="F136" s="30"/>
      <c r="G136" s="30"/>
      <c r="H136" s="30"/>
      <c r="I136" s="30"/>
      <c r="J136" s="30"/>
      <c r="K136" s="30"/>
      <c r="L136" s="30"/>
      <c r="M136" s="30"/>
      <c r="N136" s="75"/>
      <c r="O136" s="97"/>
    </row>
    <row r="137" spans="1:15" s="2" customFormat="1" ht="18" customHeight="1" x14ac:dyDescent="0.3">
      <c r="A137" s="64" t="s">
        <v>82</v>
      </c>
      <c r="B137" s="33"/>
      <c r="C137" s="34">
        <v>1</v>
      </c>
      <c r="D137" s="34"/>
      <c r="E137" s="30">
        <v>1</v>
      </c>
      <c r="F137" s="30">
        <v>1</v>
      </c>
      <c r="G137" s="30">
        <v>1</v>
      </c>
      <c r="H137" s="30"/>
      <c r="I137" s="30">
        <v>1</v>
      </c>
      <c r="J137" s="30"/>
      <c r="K137" s="30"/>
      <c r="L137" s="30"/>
      <c r="M137" s="30"/>
      <c r="N137" s="75">
        <v>1000</v>
      </c>
      <c r="O137" s="97"/>
    </row>
    <row r="138" spans="1:15" s="2" customFormat="1" ht="18" customHeight="1" x14ac:dyDescent="0.3">
      <c r="A138" s="64" t="s">
        <v>111</v>
      </c>
      <c r="B138" s="33"/>
      <c r="C138" s="34"/>
      <c r="D138" s="34"/>
      <c r="E138" s="30"/>
      <c r="F138" s="30"/>
      <c r="G138" s="30"/>
      <c r="H138" s="30"/>
      <c r="I138" s="30"/>
      <c r="J138" s="30"/>
      <c r="K138" s="30"/>
      <c r="L138" s="30"/>
      <c r="M138" s="30"/>
      <c r="N138" s="75"/>
      <c r="O138" s="97"/>
    </row>
    <row r="139" spans="1:15" s="2" customFormat="1" ht="18" customHeight="1" x14ac:dyDescent="0.3">
      <c r="A139" s="64" t="s">
        <v>93</v>
      </c>
      <c r="B139" s="33"/>
      <c r="C139" s="34"/>
      <c r="D139" s="34"/>
      <c r="E139" s="30"/>
      <c r="F139" s="30"/>
      <c r="G139" s="30"/>
      <c r="H139" s="30"/>
      <c r="I139" s="30"/>
      <c r="J139" s="30"/>
      <c r="K139" s="30"/>
      <c r="L139" s="30"/>
      <c r="M139" s="30"/>
      <c r="N139" s="75"/>
      <c r="O139" s="97"/>
    </row>
    <row r="140" spans="1:15" s="2" customFormat="1" ht="18" customHeight="1" x14ac:dyDescent="0.3">
      <c r="A140" s="64" t="s">
        <v>136</v>
      </c>
      <c r="B140" s="33"/>
      <c r="C140" s="34"/>
      <c r="D140" s="34"/>
      <c r="E140" s="30"/>
      <c r="F140" s="30"/>
      <c r="G140" s="30"/>
      <c r="H140" s="30"/>
      <c r="I140" s="30"/>
      <c r="J140" s="30"/>
      <c r="K140" s="30"/>
      <c r="L140" s="30"/>
      <c r="M140" s="30"/>
      <c r="N140" s="75"/>
      <c r="O140" s="97"/>
    </row>
    <row r="141" spans="1:15" s="2" customFormat="1" ht="18" customHeight="1" x14ac:dyDescent="0.3">
      <c r="A141" s="64" t="s">
        <v>30</v>
      </c>
      <c r="B141" s="33"/>
      <c r="C141" s="34"/>
      <c r="D141" s="34"/>
      <c r="E141" s="30"/>
      <c r="F141" s="30"/>
      <c r="G141" s="30"/>
      <c r="H141" s="30"/>
      <c r="I141" s="30"/>
      <c r="J141" s="30"/>
      <c r="K141" s="30"/>
      <c r="L141" s="30"/>
      <c r="M141" s="30"/>
      <c r="N141" s="75"/>
      <c r="O141" s="97"/>
    </row>
    <row r="142" spans="1:15" s="2" customFormat="1" ht="18" customHeight="1" x14ac:dyDescent="0.3">
      <c r="A142" s="64" t="s">
        <v>33</v>
      </c>
      <c r="B142" s="33"/>
      <c r="C142" s="34"/>
      <c r="D142" s="34"/>
      <c r="E142" s="30"/>
      <c r="F142" s="30"/>
      <c r="G142" s="30"/>
      <c r="H142" s="30"/>
      <c r="I142" s="30"/>
      <c r="J142" s="30"/>
      <c r="K142" s="30"/>
      <c r="L142" s="30"/>
      <c r="M142" s="30"/>
      <c r="N142" s="75"/>
      <c r="O142" s="97"/>
    </row>
    <row r="143" spans="1:15" s="2" customFormat="1" ht="18" customHeight="1" x14ac:dyDescent="0.3">
      <c r="A143" s="64" t="s">
        <v>52</v>
      </c>
      <c r="B143" s="33"/>
      <c r="C143" s="34"/>
      <c r="D143" s="34"/>
      <c r="E143" s="30"/>
      <c r="F143" s="30"/>
      <c r="G143" s="30"/>
      <c r="H143" s="30"/>
      <c r="I143" s="30"/>
      <c r="J143" s="30"/>
      <c r="K143" s="30"/>
      <c r="L143" s="30"/>
      <c r="M143" s="30"/>
      <c r="N143" s="75"/>
      <c r="O143" s="97"/>
    </row>
    <row r="144" spans="1:15" s="2" customFormat="1" ht="18" customHeight="1" x14ac:dyDescent="0.3">
      <c r="A144" s="64" t="s">
        <v>137</v>
      </c>
      <c r="B144" s="33"/>
      <c r="C144" s="34"/>
      <c r="D144" s="34"/>
      <c r="E144" s="30"/>
      <c r="F144" s="30"/>
      <c r="G144" s="30"/>
      <c r="H144" s="30"/>
      <c r="I144" s="30"/>
      <c r="J144" s="30"/>
      <c r="K144" s="30"/>
      <c r="L144" s="30"/>
      <c r="M144" s="30"/>
      <c r="N144" s="75"/>
      <c r="O144" s="97"/>
    </row>
    <row r="145" spans="1:15" s="2" customFormat="1" ht="18" customHeight="1" x14ac:dyDescent="0.3">
      <c r="A145" s="64" t="s">
        <v>114</v>
      </c>
      <c r="B145" s="33"/>
      <c r="C145" s="34"/>
      <c r="D145" s="34"/>
      <c r="E145" s="30"/>
      <c r="F145" s="30"/>
      <c r="G145" s="30"/>
      <c r="H145" s="30"/>
      <c r="I145" s="30"/>
      <c r="J145" s="30"/>
      <c r="K145" s="30"/>
      <c r="L145" s="30"/>
      <c r="M145" s="30"/>
      <c r="N145" s="75"/>
      <c r="O145" s="97"/>
    </row>
    <row r="146" spans="1:15" s="2" customFormat="1" ht="18" customHeight="1" x14ac:dyDescent="0.3">
      <c r="A146" s="64" t="s">
        <v>31</v>
      </c>
      <c r="B146" s="33"/>
      <c r="C146" s="34">
        <v>2</v>
      </c>
      <c r="D146" s="34"/>
      <c r="E146" s="30">
        <v>2</v>
      </c>
      <c r="F146" s="30">
        <v>2</v>
      </c>
      <c r="G146" s="30">
        <v>2</v>
      </c>
      <c r="H146" s="30"/>
      <c r="I146" s="30">
        <v>2</v>
      </c>
      <c r="J146" s="30"/>
      <c r="K146" s="30"/>
      <c r="L146" s="30"/>
      <c r="M146" s="30"/>
      <c r="N146" s="75">
        <v>7000</v>
      </c>
      <c r="O146" s="97"/>
    </row>
    <row r="147" spans="1:15" s="2" customFormat="1" ht="18" customHeight="1" thickBot="1" x14ac:dyDescent="0.3">
      <c r="A147" s="65" t="s">
        <v>6</v>
      </c>
      <c r="B147" s="35">
        <v>6</v>
      </c>
      <c r="C147" s="36">
        <f>SUM(C102:C146)</f>
        <v>53</v>
      </c>
      <c r="D147" s="36">
        <f>SUM(D102:D146)</f>
        <v>10</v>
      </c>
      <c r="E147" s="36">
        <f>SUM(E102:E146)</f>
        <v>43</v>
      </c>
      <c r="F147" s="36">
        <f>SUM(F102:F146)</f>
        <v>53</v>
      </c>
      <c r="G147" s="36">
        <f>SUM(G102:G146)</f>
        <v>53</v>
      </c>
      <c r="H147" s="36">
        <f>SUM(H102:H146)</f>
        <v>9</v>
      </c>
      <c r="I147" s="36">
        <f>SUM(I102:I146)</f>
        <v>41</v>
      </c>
      <c r="J147" s="36">
        <f>SUM(J102:J146)</f>
        <v>1</v>
      </c>
      <c r="K147" s="36">
        <f>SUM(K102:K146)</f>
        <v>2</v>
      </c>
      <c r="L147" s="36">
        <f>SUM(L102:L146)</f>
        <v>0</v>
      </c>
      <c r="M147" s="36">
        <f>SUM(M102:M146)</f>
        <v>0</v>
      </c>
      <c r="N147" s="76">
        <f>SUM(N102:N146)</f>
        <v>68000</v>
      </c>
      <c r="O147" s="90">
        <f>SUM(O102:O146)</f>
        <v>20500</v>
      </c>
    </row>
    <row r="148" spans="1:15" s="2" customFormat="1" ht="30" customHeight="1" thickBot="1" x14ac:dyDescent="0.35">
      <c r="A148" s="7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106"/>
    </row>
    <row r="149" spans="1:15" s="2" customFormat="1" ht="39" customHeight="1" thickBot="1" x14ac:dyDescent="0.35">
      <c r="A149" s="179" t="s">
        <v>10</v>
      </c>
      <c r="B149" s="180"/>
      <c r="C149" s="180"/>
      <c r="D149" s="114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06"/>
    </row>
    <row r="150" spans="1:15" s="2" customFormat="1" ht="18" customHeight="1" x14ac:dyDescent="0.3">
      <c r="A150" s="89" t="s">
        <v>25</v>
      </c>
      <c r="B150" s="31"/>
      <c r="C150" s="32"/>
      <c r="D150" s="32"/>
      <c r="E150" s="29"/>
      <c r="F150" s="29"/>
      <c r="G150" s="29"/>
      <c r="H150" s="29"/>
      <c r="I150" s="29"/>
      <c r="J150" s="29"/>
      <c r="K150" s="29"/>
      <c r="L150" s="29"/>
      <c r="M150" s="29"/>
      <c r="N150" s="74"/>
      <c r="O150" s="104"/>
    </row>
    <row r="151" spans="1:15" s="2" customFormat="1" ht="18" customHeight="1" x14ac:dyDescent="0.3">
      <c r="A151" s="64" t="s">
        <v>26</v>
      </c>
      <c r="B151" s="33"/>
      <c r="C151" s="34">
        <v>4</v>
      </c>
      <c r="D151" s="34"/>
      <c r="E151" s="30">
        <v>4</v>
      </c>
      <c r="F151" s="30">
        <v>4</v>
      </c>
      <c r="G151" s="30">
        <v>4</v>
      </c>
      <c r="H151" s="30"/>
      <c r="I151" s="30">
        <v>4</v>
      </c>
      <c r="J151" s="30"/>
      <c r="K151" s="30"/>
      <c r="L151" s="30"/>
      <c r="M151" s="30"/>
      <c r="N151" s="75">
        <v>6000</v>
      </c>
      <c r="O151" s="97"/>
    </row>
    <row r="152" spans="1:15" s="2" customFormat="1" ht="18" customHeight="1" x14ac:dyDescent="0.3">
      <c r="A152" s="64" t="s">
        <v>39</v>
      </c>
      <c r="B152" s="33"/>
      <c r="C152" s="34">
        <v>1</v>
      </c>
      <c r="D152" s="34"/>
      <c r="E152" s="30">
        <v>1</v>
      </c>
      <c r="F152" s="30">
        <v>1</v>
      </c>
      <c r="G152" s="30">
        <v>1</v>
      </c>
      <c r="H152" s="30"/>
      <c r="I152" s="30">
        <v>1</v>
      </c>
      <c r="J152" s="30"/>
      <c r="K152" s="30"/>
      <c r="L152" s="30"/>
      <c r="M152" s="30"/>
      <c r="N152" s="75">
        <v>5000</v>
      </c>
      <c r="O152" s="97"/>
    </row>
    <row r="153" spans="1:15" s="2" customFormat="1" ht="18" customHeight="1" x14ac:dyDescent="0.3">
      <c r="A153" s="64" t="s">
        <v>63</v>
      </c>
      <c r="B153" s="33"/>
      <c r="C153" s="34">
        <v>21</v>
      </c>
      <c r="D153" s="34"/>
      <c r="E153" s="30">
        <v>21</v>
      </c>
      <c r="F153" s="30">
        <v>21</v>
      </c>
      <c r="G153" s="30">
        <v>21</v>
      </c>
      <c r="H153" s="30">
        <v>1</v>
      </c>
      <c r="I153" s="30">
        <v>20</v>
      </c>
      <c r="J153" s="30"/>
      <c r="K153" s="30"/>
      <c r="L153" s="30"/>
      <c r="M153" s="30"/>
      <c r="N153" s="75">
        <v>82500</v>
      </c>
      <c r="O153" s="97"/>
    </row>
    <row r="154" spans="1:15" s="2" customFormat="1" ht="18" customHeight="1" x14ac:dyDescent="0.3">
      <c r="A154" s="64" t="s">
        <v>79</v>
      </c>
      <c r="B154" s="33"/>
      <c r="C154" s="34"/>
      <c r="D154" s="34"/>
      <c r="E154" s="30"/>
      <c r="F154" s="30"/>
      <c r="G154" s="30"/>
      <c r="H154" s="30"/>
      <c r="I154" s="30"/>
      <c r="J154" s="30"/>
      <c r="K154" s="30"/>
      <c r="L154" s="30"/>
      <c r="M154" s="30"/>
      <c r="N154" s="75"/>
      <c r="O154" s="97"/>
    </row>
    <row r="155" spans="1:15" s="2" customFormat="1" ht="18" customHeight="1" x14ac:dyDescent="0.3">
      <c r="A155" s="64" t="s">
        <v>89</v>
      </c>
      <c r="B155" s="33"/>
      <c r="C155" s="34"/>
      <c r="D155" s="34"/>
      <c r="E155" s="30"/>
      <c r="F155" s="30"/>
      <c r="G155" s="30"/>
      <c r="H155" s="30"/>
      <c r="I155" s="30"/>
      <c r="J155" s="30"/>
      <c r="K155" s="30"/>
      <c r="L155" s="30"/>
      <c r="M155" s="30"/>
      <c r="N155" s="75"/>
      <c r="O155" s="97"/>
    </row>
    <row r="156" spans="1:15" s="2" customFormat="1" ht="18" customHeight="1" x14ac:dyDescent="0.3">
      <c r="A156" s="64" t="s">
        <v>134</v>
      </c>
      <c r="B156" s="33"/>
      <c r="C156" s="34"/>
      <c r="D156" s="34"/>
      <c r="E156" s="30"/>
      <c r="F156" s="30"/>
      <c r="G156" s="30"/>
      <c r="H156" s="30"/>
      <c r="I156" s="30"/>
      <c r="J156" s="30"/>
      <c r="K156" s="30"/>
      <c r="L156" s="30"/>
      <c r="M156" s="30"/>
      <c r="N156" s="75"/>
      <c r="O156" s="97"/>
    </row>
    <row r="157" spans="1:15" s="2" customFormat="1" ht="18" customHeight="1" x14ac:dyDescent="0.3">
      <c r="A157" s="64" t="s">
        <v>58</v>
      </c>
      <c r="B157" s="33"/>
      <c r="C157" s="34"/>
      <c r="D157" s="34"/>
      <c r="E157" s="30"/>
      <c r="F157" s="30"/>
      <c r="G157" s="30"/>
      <c r="H157" s="30"/>
      <c r="I157" s="30"/>
      <c r="J157" s="30"/>
      <c r="K157" s="30"/>
      <c r="L157" s="30"/>
      <c r="M157" s="30"/>
      <c r="N157" s="75"/>
      <c r="O157" s="97"/>
    </row>
    <row r="158" spans="1:15" s="2" customFormat="1" ht="18" customHeight="1" x14ac:dyDescent="0.3">
      <c r="A158" s="64" t="s">
        <v>90</v>
      </c>
      <c r="B158" s="33"/>
      <c r="C158" s="34"/>
      <c r="D158" s="34"/>
      <c r="E158" s="30"/>
      <c r="F158" s="30"/>
      <c r="G158" s="30"/>
      <c r="H158" s="30"/>
      <c r="I158" s="30"/>
      <c r="J158" s="30"/>
      <c r="K158" s="30"/>
      <c r="L158" s="30"/>
      <c r="M158" s="30"/>
      <c r="N158" s="75"/>
      <c r="O158" s="97"/>
    </row>
    <row r="159" spans="1:15" s="2" customFormat="1" ht="18" customHeight="1" x14ac:dyDescent="0.3">
      <c r="A159" s="64" t="s">
        <v>130</v>
      </c>
      <c r="B159" s="33"/>
      <c r="C159" s="34"/>
      <c r="D159" s="34"/>
      <c r="E159" s="30"/>
      <c r="F159" s="30"/>
      <c r="G159" s="30"/>
      <c r="H159" s="30"/>
      <c r="I159" s="30"/>
      <c r="J159" s="30"/>
      <c r="K159" s="30"/>
      <c r="L159" s="30"/>
      <c r="M159" s="30"/>
      <c r="N159" s="75"/>
      <c r="O159" s="97"/>
    </row>
    <row r="160" spans="1:15" s="2" customFormat="1" ht="18" customHeight="1" x14ac:dyDescent="0.3">
      <c r="A160" s="64" t="s">
        <v>27</v>
      </c>
      <c r="B160" s="33"/>
      <c r="C160" s="34"/>
      <c r="D160" s="34"/>
      <c r="E160" s="30"/>
      <c r="F160" s="30"/>
      <c r="G160" s="30"/>
      <c r="H160" s="30"/>
      <c r="I160" s="30"/>
      <c r="J160" s="30"/>
      <c r="K160" s="30"/>
      <c r="L160" s="30"/>
      <c r="M160" s="30"/>
      <c r="N160" s="75"/>
      <c r="O160" s="97"/>
    </row>
    <row r="161" spans="1:15" s="2" customFormat="1" ht="18" customHeight="1" x14ac:dyDescent="0.3">
      <c r="A161" s="64" t="s">
        <v>28</v>
      </c>
      <c r="B161" s="33"/>
      <c r="C161" s="34"/>
      <c r="D161" s="34"/>
      <c r="E161" s="30"/>
      <c r="F161" s="30"/>
      <c r="G161" s="30"/>
      <c r="H161" s="30"/>
      <c r="I161" s="30"/>
      <c r="J161" s="30"/>
      <c r="K161" s="30"/>
      <c r="L161" s="30"/>
      <c r="M161" s="30"/>
      <c r="N161" s="75"/>
      <c r="O161" s="97"/>
    </row>
    <row r="162" spans="1:15" s="2" customFormat="1" ht="18" customHeight="1" x14ac:dyDescent="0.3">
      <c r="A162" s="64" t="s">
        <v>29</v>
      </c>
      <c r="B162" s="33"/>
      <c r="C162" s="34"/>
      <c r="D162" s="34"/>
      <c r="E162" s="30"/>
      <c r="F162" s="30"/>
      <c r="G162" s="30"/>
      <c r="H162" s="30"/>
      <c r="I162" s="30"/>
      <c r="J162" s="30"/>
      <c r="K162" s="30"/>
      <c r="L162" s="30"/>
      <c r="M162" s="30"/>
      <c r="N162" s="75"/>
      <c r="O162" s="97"/>
    </row>
    <row r="163" spans="1:15" s="2" customFormat="1" ht="18" customHeight="1" x14ac:dyDescent="0.3">
      <c r="A163" s="64" t="s">
        <v>62</v>
      </c>
      <c r="B163" s="33"/>
      <c r="C163" s="34"/>
      <c r="D163" s="34"/>
      <c r="E163" s="30"/>
      <c r="F163" s="30"/>
      <c r="G163" s="30"/>
      <c r="H163" s="30"/>
      <c r="I163" s="30"/>
      <c r="J163" s="30"/>
      <c r="K163" s="30"/>
      <c r="L163" s="30"/>
      <c r="M163" s="30"/>
      <c r="N163" s="75"/>
      <c r="O163" s="97"/>
    </row>
    <row r="164" spans="1:15" ht="18" customHeight="1" x14ac:dyDescent="0.3">
      <c r="A164" s="64" t="s">
        <v>101</v>
      </c>
      <c r="B164" s="33"/>
      <c r="C164" s="34"/>
      <c r="D164" s="34"/>
      <c r="E164" s="30"/>
      <c r="F164" s="30"/>
      <c r="G164" s="30"/>
      <c r="H164" s="30"/>
      <c r="I164" s="30"/>
      <c r="J164" s="30"/>
      <c r="K164" s="30"/>
      <c r="L164" s="30"/>
      <c r="M164" s="30"/>
      <c r="N164" s="75"/>
      <c r="O164" s="97"/>
    </row>
    <row r="165" spans="1:15" ht="18" customHeight="1" x14ac:dyDescent="0.3">
      <c r="A165" s="64" t="s">
        <v>113</v>
      </c>
      <c r="B165" s="33"/>
      <c r="C165" s="34"/>
      <c r="D165" s="34"/>
      <c r="E165" s="30"/>
      <c r="F165" s="30"/>
      <c r="G165" s="30"/>
      <c r="H165" s="30"/>
      <c r="I165" s="30"/>
      <c r="J165" s="30"/>
      <c r="K165" s="30"/>
      <c r="L165" s="30"/>
      <c r="M165" s="30"/>
      <c r="N165" s="75"/>
      <c r="O165" s="97"/>
    </row>
    <row r="166" spans="1:15" ht="18" customHeight="1" x14ac:dyDescent="0.3">
      <c r="A166" s="64" t="s">
        <v>47</v>
      </c>
      <c r="B166" s="33"/>
      <c r="C166" s="34"/>
      <c r="D166" s="34"/>
      <c r="E166" s="30"/>
      <c r="F166" s="30"/>
      <c r="G166" s="30"/>
      <c r="H166" s="30"/>
      <c r="I166" s="30"/>
      <c r="J166" s="30"/>
      <c r="K166" s="30"/>
      <c r="L166" s="30"/>
      <c r="M166" s="30"/>
      <c r="N166" s="75"/>
      <c r="O166" s="97"/>
    </row>
    <row r="167" spans="1:15" ht="18" customHeight="1" x14ac:dyDescent="0.3">
      <c r="A167" s="64" t="s">
        <v>48</v>
      </c>
      <c r="B167" s="33"/>
      <c r="C167" s="34"/>
      <c r="D167" s="34"/>
      <c r="E167" s="30"/>
      <c r="F167" s="30"/>
      <c r="G167" s="30"/>
      <c r="H167" s="30"/>
      <c r="I167" s="30"/>
      <c r="J167" s="30"/>
      <c r="K167" s="30"/>
      <c r="L167" s="30"/>
      <c r="M167" s="30"/>
      <c r="N167" s="75"/>
      <c r="O167" s="97"/>
    </row>
    <row r="168" spans="1:15" ht="18" customHeight="1" x14ac:dyDescent="0.3">
      <c r="A168" s="64" t="s">
        <v>49</v>
      </c>
      <c r="B168" s="33"/>
      <c r="C168" s="34"/>
      <c r="D168" s="34"/>
      <c r="E168" s="30"/>
      <c r="F168" s="30"/>
      <c r="G168" s="30"/>
      <c r="H168" s="30"/>
      <c r="I168" s="30"/>
      <c r="J168" s="30"/>
      <c r="K168" s="30"/>
      <c r="L168" s="30"/>
      <c r="M168" s="30"/>
      <c r="N168" s="75"/>
      <c r="O168" s="97"/>
    </row>
    <row r="169" spans="1:15" ht="18" customHeight="1" x14ac:dyDescent="0.3">
      <c r="A169" s="64" t="s">
        <v>91</v>
      </c>
      <c r="B169" s="33"/>
      <c r="C169" s="34"/>
      <c r="D169" s="34"/>
      <c r="E169" s="30"/>
      <c r="F169" s="30"/>
      <c r="G169" s="30"/>
      <c r="H169" s="30"/>
      <c r="I169" s="30"/>
      <c r="J169" s="30"/>
      <c r="K169" s="30"/>
      <c r="L169" s="30"/>
      <c r="M169" s="30"/>
      <c r="N169" s="75"/>
      <c r="O169" s="97"/>
    </row>
    <row r="170" spans="1:15" ht="18" customHeight="1" x14ac:dyDescent="0.3">
      <c r="A170" s="64" t="s">
        <v>50</v>
      </c>
      <c r="B170" s="33"/>
      <c r="C170" s="34"/>
      <c r="D170" s="34"/>
      <c r="E170" s="30"/>
      <c r="F170" s="30"/>
      <c r="G170" s="30"/>
      <c r="H170" s="30"/>
      <c r="I170" s="30"/>
      <c r="J170" s="30"/>
      <c r="K170" s="30"/>
      <c r="L170" s="30"/>
      <c r="M170" s="30"/>
      <c r="N170" s="75"/>
      <c r="O170" s="97"/>
    </row>
    <row r="171" spans="1:15" ht="18" customHeight="1" x14ac:dyDescent="0.3">
      <c r="A171" s="64" t="s">
        <v>51</v>
      </c>
      <c r="B171" s="33"/>
      <c r="C171" s="34"/>
      <c r="D171" s="34"/>
      <c r="E171" s="30"/>
      <c r="F171" s="30"/>
      <c r="G171" s="30"/>
      <c r="H171" s="30"/>
      <c r="I171" s="30"/>
      <c r="J171" s="30"/>
      <c r="K171" s="30"/>
      <c r="L171" s="30"/>
      <c r="M171" s="30"/>
      <c r="N171" s="75"/>
      <c r="O171" s="97"/>
    </row>
    <row r="172" spans="1:15" ht="18" customHeight="1" x14ac:dyDescent="0.3">
      <c r="A172" s="64" t="s">
        <v>102</v>
      </c>
      <c r="B172" s="33"/>
      <c r="C172" s="34"/>
      <c r="D172" s="34"/>
      <c r="E172" s="30"/>
      <c r="F172" s="30"/>
      <c r="G172" s="30"/>
      <c r="H172" s="30"/>
      <c r="I172" s="30"/>
      <c r="J172" s="30"/>
      <c r="K172" s="30"/>
      <c r="L172" s="30"/>
      <c r="M172" s="30"/>
      <c r="N172" s="75"/>
      <c r="O172" s="97"/>
    </row>
    <row r="173" spans="1:15" ht="18" customHeight="1" x14ac:dyDescent="0.3">
      <c r="A173" s="64" t="s">
        <v>59</v>
      </c>
      <c r="B173" s="33"/>
      <c r="C173" s="34">
        <v>68</v>
      </c>
      <c r="D173" s="34">
        <v>59</v>
      </c>
      <c r="E173" s="30">
        <v>9</v>
      </c>
      <c r="F173" s="30">
        <v>68</v>
      </c>
      <c r="G173" s="30">
        <v>68</v>
      </c>
      <c r="H173" s="30"/>
      <c r="I173" s="30">
        <v>68</v>
      </c>
      <c r="J173" s="30"/>
      <c r="K173" s="30"/>
      <c r="L173" s="30"/>
      <c r="M173" s="30"/>
      <c r="N173" s="75">
        <v>286500</v>
      </c>
      <c r="O173" s="97"/>
    </row>
    <row r="174" spans="1:15" ht="18" customHeight="1" x14ac:dyDescent="0.3">
      <c r="A174" s="64" t="s">
        <v>92</v>
      </c>
      <c r="B174" s="33"/>
      <c r="C174" s="34"/>
      <c r="D174" s="34"/>
      <c r="E174" s="30"/>
      <c r="F174" s="30"/>
      <c r="G174" s="30"/>
      <c r="H174" s="30"/>
      <c r="I174" s="30"/>
      <c r="J174" s="30"/>
      <c r="K174" s="30"/>
      <c r="L174" s="30"/>
      <c r="M174" s="30"/>
      <c r="N174" s="75"/>
      <c r="O174" s="97"/>
    </row>
    <row r="175" spans="1:15" ht="18" customHeight="1" x14ac:dyDescent="0.3">
      <c r="A175" s="64" t="s">
        <v>123</v>
      </c>
      <c r="B175" s="33"/>
      <c r="C175" s="34"/>
      <c r="D175" s="34"/>
      <c r="E175" s="30"/>
      <c r="F175" s="30"/>
      <c r="G175" s="30"/>
      <c r="H175" s="30"/>
      <c r="I175" s="30"/>
      <c r="J175" s="30"/>
      <c r="K175" s="30"/>
      <c r="L175" s="30"/>
      <c r="M175" s="30"/>
      <c r="N175" s="75"/>
      <c r="O175" s="97"/>
    </row>
    <row r="176" spans="1:15" ht="18" customHeight="1" x14ac:dyDescent="0.3">
      <c r="A176" s="64" t="s">
        <v>124</v>
      </c>
      <c r="B176" s="33"/>
      <c r="C176" s="34"/>
      <c r="D176" s="34"/>
      <c r="E176" s="30"/>
      <c r="F176" s="30"/>
      <c r="G176" s="30"/>
      <c r="H176" s="30"/>
      <c r="I176" s="30"/>
      <c r="J176" s="30"/>
      <c r="K176" s="30"/>
      <c r="L176" s="30"/>
      <c r="M176" s="30"/>
      <c r="N176" s="75"/>
      <c r="O176" s="97"/>
    </row>
    <row r="177" spans="1:15" ht="18" customHeight="1" x14ac:dyDescent="0.3">
      <c r="A177" s="64" t="s">
        <v>135</v>
      </c>
      <c r="B177" s="33"/>
      <c r="C177" s="34"/>
      <c r="D177" s="34"/>
      <c r="E177" s="30"/>
      <c r="F177" s="30"/>
      <c r="G177" s="30"/>
      <c r="H177" s="30"/>
      <c r="I177" s="30"/>
      <c r="J177" s="30"/>
      <c r="K177" s="30"/>
      <c r="L177" s="30"/>
      <c r="M177" s="30"/>
      <c r="N177" s="75"/>
      <c r="O177" s="97"/>
    </row>
    <row r="178" spans="1:15" ht="18" customHeight="1" x14ac:dyDescent="0.3">
      <c r="A178" s="64" t="s">
        <v>60</v>
      </c>
      <c r="B178" s="33"/>
      <c r="C178" s="34"/>
      <c r="D178" s="34"/>
      <c r="E178" s="30"/>
      <c r="F178" s="30"/>
      <c r="G178" s="30"/>
      <c r="H178" s="30"/>
      <c r="I178" s="30"/>
      <c r="J178" s="30"/>
      <c r="K178" s="30"/>
      <c r="L178" s="30"/>
      <c r="M178" s="30"/>
      <c r="N178" s="75"/>
      <c r="O178" s="97"/>
    </row>
    <row r="179" spans="1:15" ht="18" customHeight="1" x14ac:dyDescent="0.3">
      <c r="A179" s="64" t="s">
        <v>103</v>
      </c>
      <c r="B179" s="33"/>
      <c r="C179" s="34"/>
      <c r="D179" s="34"/>
      <c r="E179" s="30"/>
      <c r="F179" s="30"/>
      <c r="G179" s="30"/>
      <c r="H179" s="30"/>
      <c r="I179" s="30"/>
      <c r="J179" s="30"/>
      <c r="K179" s="30"/>
      <c r="L179" s="30"/>
      <c r="M179" s="30"/>
      <c r="N179" s="75"/>
      <c r="O179" s="97"/>
    </row>
    <row r="180" spans="1:15" ht="18" customHeight="1" x14ac:dyDescent="0.3">
      <c r="A180" s="64" t="s">
        <v>104</v>
      </c>
      <c r="B180" s="33"/>
      <c r="C180" s="34"/>
      <c r="D180" s="34"/>
      <c r="E180" s="30"/>
      <c r="F180" s="30"/>
      <c r="G180" s="30"/>
      <c r="H180" s="30"/>
      <c r="I180" s="30"/>
      <c r="J180" s="30"/>
      <c r="K180" s="30"/>
      <c r="L180" s="30"/>
      <c r="M180" s="30"/>
      <c r="N180" s="75"/>
      <c r="O180" s="97"/>
    </row>
    <row r="181" spans="1:15" ht="18" customHeight="1" x14ac:dyDescent="0.3">
      <c r="A181" s="64" t="s">
        <v>115</v>
      </c>
      <c r="B181" s="33"/>
      <c r="C181" s="34"/>
      <c r="D181" s="34"/>
      <c r="E181" s="30"/>
      <c r="F181" s="30"/>
      <c r="G181" s="30"/>
      <c r="H181" s="30"/>
      <c r="I181" s="30"/>
      <c r="J181" s="30"/>
      <c r="K181" s="30"/>
      <c r="L181" s="30"/>
      <c r="M181" s="30"/>
      <c r="N181" s="75"/>
      <c r="O181" s="97"/>
    </row>
    <row r="182" spans="1:15" ht="18" customHeight="1" x14ac:dyDescent="0.3">
      <c r="A182" s="64" t="s">
        <v>61</v>
      </c>
      <c r="B182" s="33"/>
      <c r="C182" s="34"/>
      <c r="D182" s="34"/>
      <c r="E182" s="30"/>
      <c r="F182" s="30"/>
      <c r="G182" s="30"/>
      <c r="H182" s="30"/>
      <c r="I182" s="30"/>
      <c r="J182" s="30"/>
      <c r="K182" s="30"/>
      <c r="L182" s="30"/>
      <c r="M182" s="30"/>
      <c r="N182" s="75"/>
      <c r="O182" s="97"/>
    </row>
    <row r="183" spans="1:15" ht="18" customHeight="1" x14ac:dyDescent="0.3">
      <c r="A183" s="64" t="s">
        <v>77</v>
      </c>
      <c r="B183" s="33"/>
      <c r="C183" s="34"/>
      <c r="D183" s="34"/>
      <c r="E183" s="30"/>
      <c r="F183" s="30"/>
      <c r="G183" s="30"/>
      <c r="H183" s="30"/>
      <c r="I183" s="30"/>
      <c r="J183" s="30"/>
      <c r="K183" s="30"/>
      <c r="L183" s="30"/>
      <c r="M183" s="30"/>
      <c r="N183" s="75"/>
      <c r="O183" s="97"/>
    </row>
    <row r="184" spans="1:15" ht="18" customHeight="1" x14ac:dyDescent="0.3">
      <c r="A184" s="64" t="s">
        <v>81</v>
      </c>
      <c r="B184" s="33"/>
      <c r="C184" s="34"/>
      <c r="D184" s="34"/>
      <c r="E184" s="30"/>
      <c r="F184" s="30"/>
      <c r="G184" s="30"/>
      <c r="H184" s="30"/>
      <c r="I184" s="30"/>
      <c r="J184" s="30"/>
      <c r="K184" s="30"/>
      <c r="L184" s="30"/>
      <c r="M184" s="30"/>
      <c r="N184" s="75"/>
      <c r="O184" s="97"/>
    </row>
    <row r="185" spans="1:15" ht="18" customHeight="1" x14ac:dyDescent="0.3">
      <c r="A185" s="64" t="s">
        <v>82</v>
      </c>
      <c r="B185" s="33"/>
      <c r="C185" s="34"/>
      <c r="D185" s="34"/>
      <c r="E185" s="30"/>
      <c r="F185" s="30"/>
      <c r="G185" s="30"/>
      <c r="H185" s="30"/>
      <c r="I185" s="30"/>
      <c r="J185" s="30"/>
      <c r="K185" s="30"/>
      <c r="L185" s="30"/>
      <c r="M185" s="30"/>
      <c r="N185" s="75"/>
      <c r="O185" s="97"/>
    </row>
    <row r="186" spans="1:15" ht="18" customHeight="1" x14ac:dyDescent="0.3">
      <c r="A186" s="64" t="s">
        <v>111</v>
      </c>
      <c r="B186" s="33"/>
      <c r="C186" s="34"/>
      <c r="D186" s="34"/>
      <c r="E186" s="30"/>
      <c r="F186" s="30"/>
      <c r="G186" s="30"/>
      <c r="H186" s="30"/>
      <c r="I186" s="30"/>
      <c r="J186" s="30"/>
      <c r="K186" s="30"/>
      <c r="L186" s="30"/>
      <c r="M186" s="30"/>
      <c r="N186" s="75"/>
      <c r="O186" s="97"/>
    </row>
    <row r="187" spans="1:15" s="2" customFormat="1" ht="18" customHeight="1" x14ac:dyDescent="0.3">
      <c r="A187" s="64" t="s">
        <v>93</v>
      </c>
      <c r="B187" s="33"/>
      <c r="C187" s="34"/>
      <c r="D187" s="34"/>
      <c r="E187" s="30"/>
      <c r="F187" s="30"/>
      <c r="G187" s="30"/>
      <c r="H187" s="30"/>
      <c r="I187" s="30"/>
      <c r="J187" s="30"/>
      <c r="K187" s="30"/>
      <c r="L187" s="30"/>
      <c r="M187" s="30"/>
      <c r="N187" s="75"/>
      <c r="O187" s="97"/>
    </row>
    <row r="188" spans="1:15" s="2" customFormat="1" ht="18" customHeight="1" x14ac:dyDescent="0.3">
      <c r="A188" s="64" t="s">
        <v>136</v>
      </c>
      <c r="B188" s="33"/>
      <c r="C188" s="34"/>
      <c r="D188" s="34"/>
      <c r="E188" s="30"/>
      <c r="F188" s="30"/>
      <c r="G188" s="30"/>
      <c r="H188" s="30"/>
      <c r="I188" s="30"/>
      <c r="J188" s="30"/>
      <c r="K188" s="30"/>
      <c r="L188" s="30"/>
      <c r="M188" s="30"/>
      <c r="N188" s="75"/>
      <c r="O188" s="97"/>
    </row>
    <row r="189" spans="1:15" s="2" customFormat="1" ht="18" customHeight="1" x14ac:dyDescent="0.3">
      <c r="A189" s="64" t="s">
        <v>30</v>
      </c>
      <c r="B189" s="33"/>
      <c r="C189" s="34"/>
      <c r="D189" s="34"/>
      <c r="E189" s="30"/>
      <c r="F189" s="30"/>
      <c r="G189" s="30"/>
      <c r="H189" s="30"/>
      <c r="I189" s="30"/>
      <c r="J189" s="30"/>
      <c r="K189" s="30"/>
      <c r="L189" s="30"/>
      <c r="M189" s="30"/>
      <c r="N189" s="75"/>
      <c r="O189" s="97"/>
    </row>
    <row r="190" spans="1:15" s="2" customFormat="1" ht="18" customHeight="1" x14ac:dyDescent="0.3">
      <c r="A190" s="64" t="s">
        <v>33</v>
      </c>
      <c r="B190" s="33"/>
      <c r="C190" s="34"/>
      <c r="D190" s="34"/>
      <c r="E190" s="30"/>
      <c r="F190" s="30"/>
      <c r="G190" s="30"/>
      <c r="H190" s="30"/>
      <c r="I190" s="30"/>
      <c r="J190" s="30"/>
      <c r="K190" s="30"/>
      <c r="L190" s="30"/>
      <c r="M190" s="30"/>
      <c r="N190" s="75"/>
      <c r="O190" s="97"/>
    </row>
    <row r="191" spans="1:15" s="2" customFormat="1" ht="18" customHeight="1" x14ac:dyDescent="0.3">
      <c r="A191" s="64" t="s">
        <v>52</v>
      </c>
      <c r="B191" s="33"/>
      <c r="C191" s="34"/>
      <c r="D191" s="34"/>
      <c r="E191" s="30"/>
      <c r="F191" s="30"/>
      <c r="G191" s="30"/>
      <c r="H191" s="30"/>
      <c r="I191" s="30"/>
      <c r="J191" s="30"/>
      <c r="K191" s="30"/>
      <c r="L191" s="30"/>
      <c r="M191" s="30"/>
      <c r="N191" s="75"/>
      <c r="O191" s="97"/>
    </row>
    <row r="192" spans="1:15" s="2" customFormat="1" ht="18" customHeight="1" x14ac:dyDescent="0.3">
      <c r="A192" s="64" t="s">
        <v>137</v>
      </c>
      <c r="B192" s="33"/>
      <c r="C192" s="34"/>
      <c r="D192" s="34"/>
      <c r="E192" s="30"/>
      <c r="F192" s="30"/>
      <c r="G192" s="30"/>
      <c r="H192" s="30"/>
      <c r="I192" s="30"/>
      <c r="J192" s="30"/>
      <c r="K192" s="30"/>
      <c r="L192" s="30"/>
      <c r="M192" s="30"/>
      <c r="N192" s="75"/>
      <c r="O192" s="97"/>
    </row>
    <row r="193" spans="1:15" s="2" customFormat="1" ht="18" customHeight="1" x14ac:dyDescent="0.3">
      <c r="A193" s="64" t="s">
        <v>114</v>
      </c>
      <c r="B193" s="33"/>
      <c r="C193" s="34"/>
      <c r="D193" s="34"/>
      <c r="E193" s="30"/>
      <c r="F193" s="30"/>
      <c r="G193" s="30"/>
      <c r="H193" s="30"/>
      <c r="I193" s="30"/>
      <c r="J193" s="30"/>
      <c r="K193" s="30"/>
      <c r="L193" s="30"/>
      <c r="M193" s="30"/>
      <c r="N193" s="75"/>
      <c r="O193" s="97"/>
    </row>
    <row r="194" spans="1:15" s="2" customFormat="1" ht="18" customHeight="1" x14ac:dyDescent="0.3">
      <c r="A194" s="64" t="s">
        <v>31</v>
      </c>
      <c r="B194" s="33"/>
      <c r="C194" s="34"/>
      <c r="D194" s="34"/>
      <c r="E194" s="30"/>
      <c r="F194" s="30"/>
      <c r="G194" s="30"/>
      <c r="H194" s="30"/>
      <c r="I194" s="30"/>
      <c r="J194" s="30"/>
      <c r="K194" s="30"/>
      <c r="L194" s="30"/>
      <c r="M194" s="30"/>
      <c r="N194" s="75"/>
      <c r="O194" s="97"/>
    </row>
    <row r="195" spans="1:15" s="2" customFormat="1" ht="33" customHeight="1" thickBot="1" x14ac:dyDescent="0.3">
      <c r="A195" s="65" t="s">
        <v>6</v>
      </c>
      <c r="B195" s="35">
        <v>7</v>
      </c>
      <c r="C195" s="36">
        <f t="shared" ref="C195:O195" si="1">SUM(C150:C194)</f>
        <v>94</v>
      </c>
      <c r="D195" s="36">
        <f t="shared" si="1"/>
        <v>59</v>
      </c>
      <c r="E195" s="36">
        <f t="shared" si="1"/>
        <v>35</v>
      </c>
      <c r="F195" s="36">
        <f t="shared" si="1"/>
        <v>94</v>
      </c>
      <c r="G195" s="36">
        <f t="shared" si="1"/>
        <v>94</v>
      </c>
      <c r="H195" s="36">
        <f t="shared" si="1"/>
        <v>1</v>
      </c>
      <c r="I195" s="36">
        <f t="shared" si="1"/>
        <v>93</v>
      </c>
      <c r="J195" s="36">
        <f t="shared" si="1"/>
        <v>0</v>
      </c>
      <c r="K195" s="36">
        <f t="shared" si="1"/>
        <v>0</v>
      </c>
      <c r="L195" s="36">
        <f t="shared" si="1"/>
        <v>0</v>
      </c>
      <c r="M195" s="36">
        <f t="shared" si="1"/>
        <v>0</v>
      </c>
      <c r="N195" s="76">
        <f t="shared" si="1"/>
        <v>380000</v>
      </c>
      <c r="O195" s="116">
        <f t="shared" si="1"/>
        <v>0</v>
      </c>
    </row>
    <row r="196" spans="1:15" s="2" customFormat="1" ht="33" customHeight="1" x14ac:dyDescent="0.3">
      <c r="A196" s="78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106"/>
    </row>
    <row r="197" spans="1:15" s="2" customFormat="1" ht="39.75" customHeight="1" thickBot="1" x14ac:dyDescent="0.35">
      <c r="A197" s="183" t="s">
        <v>11</v>
      </c>
      <c r="B197" s="182"/>
      <c r="C197" s="182"/>
      <c r="D197" s="3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06"/>
    </row>
    <row r="198" spans="1:15" s="2" customFormat="1" ht="18" customHeight="1" x14ac:dyDescent="0.3">
      <c r="A198" s="63" t="s">
        <v>25</v>
      </c>
      <c r="B198" s="31"/>
      <c r="C198" s="32">
        <v>2</v>
      </c>
      <c r="D198" s="32"/>
      <c r="E198" s="29">
        <v>2</v>
      </c>
      <c r="F198" s="29">
        <v>2</v>
      </c>
      <c r="G198" s="29">
        <v>2</v>
      </c>
      <c r="H198" s="29"/>
      <c r="I198" s="29">
        <v>2</v>
      </c>
      <c r="J198" s="29"/>
      <c r="K198" s="29"/>
      <c r="L198" s="29"/>
      <c r="M198" s="29"/>
      <c r="N198" s="74">
        <v>3500</v>
      </c>
      <c r="O198" s="104"/>
    </row>
    <row r="199" spans="1:15" s="2" customFormat="1" ht="18" customHeight="1" x14ac:dyDescent="0.3">
      <c r="A199" s="64" t="s">
        <v>26</v>
      </c>
      <c r="B199" s="33"/>
      <c r="C199" s="34">
        <v>14</v>
      </c>
      <c r="D199" s="34"/>
      <c r="E199" s="30">
        <v>14</v>
      </c>
      <c r="F199" s="30">
        <v>14</v>
      </c>
      <c r="G199" s="30">
        <v>11</v>
      </c>
      <c r="H199" s="30"/>
      <c r="I199" s="30">
        <v>9</v>
      </c>
      <c r="J199" s="30"/>
      <c r="K199" s="30">
        <v>2</v>
      </c>
      <c r="L199" s="30"/>
      <c r="M199" s="30"/>
      <c r="N199" s="75">
        <v>59000</v>
      </c>
      <c r="O199" s="97"/>
    </row>
    <row r="200" spans="1:15" s="2" customFormat="1" ht="18" customHeight="1" x14ac:dyDescent="0.3">
      <c r="A200" s="64" t="s">
        <v>39</v>
      </c>
      <c r="B200" s="33"/>
      <c r="C200" s="34"/>
      <c r="D200" s="34"/>
      <c r="E200" s="30"/>
      <c r="F200" s="30"/>
      <c r="G200" s="30"/>
      <c r="H200" s="30"/>
      <c r="I200" s="30"/>
      <c r="J200" s="30"/>
      <c r="K200" s="30"/>
      <c r="L200" s="30"/>
      <c r="M200" s="30"/>
      <c r="N200" s="75"/>
      <c r="O200" s="97"/>
    </row>
    <row r="201" spans="1:15" s="2" customFormat="1" ht="18" customHeight="1" x14ac:dyDescent="0.3">
      <c r="A201" s="64" t="s">
        <v>63</v>
      </c>
      <c r="B201" s="33"/>
      <c r="C201" s="34"/>
      <c r="D201" s="34"/>
      <c r="E201" s="30"/>
      <c r="F201" s="30"/>
      <c r="G201" s="30"/>
      <c r="H201" s="30"/>
      <c r="I201" s="30"/>
      <c r="J201" s="30"/>
      <c r="K201" s="30"/>
      <c r="L201" s="30"/>
      <c r="M201" s="30"/>
      <c r="N201" s="75"/>
      <c r="O201" s="97"/>
    </row>
    <row r="202" spans="1:15" s="2" customFormat="1" ht="18" customHeight="1" x14ac:dyDescent="0.3">
      <c r="A202" s="64" t="s">
        <v>79</v>
      </c>
      <c r="B202" s="33"/>
      <c r="C202" s="34"/>
      <c r="D202" s="34"/>
      <c r="E202" s="30"/>
      <c r="F202" s="30"/>
      <c r="G202" s="30"/>
      <c r="H202" s="30"/>
      <c r="I202" s="30"/>
      <c r="J202" s="30"/>
      <c r="K202" s="30"/>
      <c r="L202" s="30"/>
      <c r="M202" s="30"/>
      <c r="N202" s="75"/>
      <c r="O202" s="97"/>
    </row>
    <row r="203" spans="1:15" s="2" customFormat="1" ht="18" customHeight="1" x14ac:dyDescent="0.3">
      <c r="A203" s="64" t="s">
        <v>89</v>
      </c>
      <c r="B203" s="33"/>
      <c r="C203" s="34"/>
      <c r="D203" s="34"/>
      <c r="E203" s="30"/>
      <c r="F203" s="30"/>
      <c r="G203" s="30"/>
      <c r="H203" s="30"/>
      <c r="I203" s="30"/>
      <c r="J203" s="30"/>
      <c r="K203" s="30"/>
      <c r="L203" s="30"/>
      <c r="M203" s="30"/>
      <c r="N203" s="75"/>
      <c r="O203" s="97"/>
    </row>
    <row r="204" spans="1:15" s="2" customFormat="1" ht="18" customHeight="1" x14ac:dyDescent="0.3">
      <c r="A204" s="64" t="s">
        <v>134</v>
      </c>
      <c r="B204" s="33"/>
      <c r="C204" s="34"/>
      <c r="D204" s="34"/>
      <c r="E204" s="30"/>
      <c r="F204" s="30"/>
      <c r="G204" s="30"/>
      <c r="H204" s="30"/>
      <c r="I204" s="30"/>
      <c r="J204" s="30"/>
      <c r="K204" s="30"/>
      <c r="L204" s="30"/>
      <c r="M204" s="30"/>
      <c r="N204" s="75"/>
      <c r="O204" s="97"/>
    </row>
    <row r="205" spans="1:15" s="2" customFormat="1" ht="18" customHeight="1" x14ac:dyDescent="0.3">
      <c r="A205" s="64" t="s">
        <v>58</v>
      </c>
      <c r="B205" s="33"/>
      <c r="C205" s="34"/>
      <c r="D205" s="34"/>
      <c r="E205" s="30"/>
      <c r="F205" s="30"/>
      <c r="G205" s="30"/>
      <c r="H205" s="30"/>
      <c r="I205" s="30"/>
      <c r="J205" s="30"/>
      <c r="K205" s="30"/>
      <c r="L205" s="30"/>
      <c r="M205" s="30"/>
      <c r="N205" s="75"/>
      <c r="O205" s="97"/>
    </row>
    <row r="206" spans="1:15" s="2" customFormat="1" ht="18" customHeight="1" x14ac:dyDescent="0.3">
      <c r="A206" s="64" t="s">
        <v>90</v>
      </c>
      <c r="B206" s="33"/>
      <c r="C206" s="34"/>
      <c r="D206" s="34"/>
      <c r="E206" s="30"/>
      <c r="F206" s="30"/>
      <c r="G206" s="30"/>
      <c r="H206" s="30"/>
      <c r="I206" s="30"/>
      <c r="J206" s="30"/>
      <c r="K206" s="30"/>
      <c r="L206" s="30"/>
      <c r="M206" s="30"/>
      <c r="N206" s="75"/>
      <c r="O206" s="97"/>
    </row>
    <row r="207" spans="1:15" s="2" customFormat="1" ht="18" customHeight="1" x14ac:dyDescent="0.3">
      <c r="A207" s="64" t="s">
        <v>130</v>
      </c>
      <c r="B207" s="33"/>
      <c r="C207" s="34"/>
      <c r="D207" s="34"/>
      <c r="E207" s="30"/>
      <c r="F207" s="30"/>
      <c r="G207" s="30"/>
      <c r="H207" s="30"/>
      <c r="I207" s="30"/>
      <c r="J207" s="30"/>
      <c r="K207" s="30"/>
      <c r="L207" s="30"/>
      <c r="M207" s="30"/>
      <c r="N207" s="75"/>
      <c r="O207" s="97"/>
    </row>
    <row r="208" spans="1:15" s="2" customFormat="1" ht="18" customHeight="1" x14ac:dyDescent="0.3">
      <c r="A208" s="64" t="s">
        <v>27</v>
      </c>
      <c r="B208" s="33"/>
      <c r="C208" s="34"/>
      <c r="D208" s="34"/>
      <c r="E208" s="30"/>
      <c r="F208" s="30"/>
      <c r="G208" s="30"/>
      <c r="H208" s="30"/>
      <c r="I208" s="30"/>
      <c r="J208" s="30"/>
      <c r="K208" s="30"/>
      <c r="L208" s="30"/>
      <c r="M208" s="30"/>
      <c r="N208" s="75"/>
      <c r="O208" s="97"/>
    </row>
    <row r="209" spans="1:15" ht="18" customHeight="1" x14ac:dyDescent="0.3">
      <c r="A209" s="64" t="s">
        <v>28</v>
      </c>
      <c r="B209" s="33"/>
      <c r="C209" s="34">
        <v>1</v>
      </c>
      <c r="D209" s="34"/>
      <c r="E209" s="30">
        <v>1</v>
      </c>
      <c r="F209" s="30">
        <v>1</v>
      </c>
      <c r="G209" s="30">
        <v>1</v>
      </c>
      <c r="H209" s="30"/>
      <c r="I209" s="30">
        <v>1</v>
      </c>
      <c r="J209" s="30"/>
      <c r="K209" s="30"/>
      <c r="L209" s="30"/>
      <c r="M209" s="30"/>
      <c r="N209" s="75">
        <v>1500</v>
      </c>
      <c r="O209" s="97"/>
    </row>
    <row r="210" spans="1:15" ht="18" customHeight="1" x14ac:dyDescent="0.3">
      <c r="A210" s="64" t="s">
        <v>29</v>
      </c>
      <c r="B210" s="33"/>
      <c r="C210" s="34"/>
      <c r="D210" s="34"/>
      <c r="E210" s="30"/>
      <c r="F210" s="30"/>
      <c r="G210" s="30"/>
      <c r="H210" s="30"/>
      <c r="I210" s="30"/>
      <c r="J210" s="30"/>
      <c r="K210" s="30"/>
      <c r="L210" s="30"/>
      <c r="M210" s="30"/>
      <c r="N210" s="75"/>
      <c r="O210" s="97"/>
    </row>
    <row r="211" spans="1:15" ht="18" customHeight="1" x14ac:dyDescent="0.3">
      <c r="A211" s="64" t="s">
        <v>62</v>
      </c>
      <c r="B211" s="33"/>
      <c r="C211" s="34"/>
      <c r="D211" s="34"/>
      <c r="E211" s="30"/>
      <c r="F211" s="30"/>
      <c r="G211" s="30"/>
      <c r="H211" s="30"/>
      <c r="I211" s="30"/>
      <c r="J211" s="30"/>
      <c r="K211" s="30"/>
      <c r="L211" s="30"/>
      <c r="M211" s="30"/>
      <c r="N211" s="75"/>
      <c r="O211" s="97"/>
    </row>
    <row r="212" spans="1:15" ht="18" customHeight="1" x14ac:dyDescent="0.3">
      <c r="A212" s="64" t="s">
        <v>101</v>
      </c>
      <c r="B212" s="33"/>
      <c r="C212" s="34"/>
      <c r="D212" s="34"/>
      <c r="E212" s="30"/>
      <c r="F212" s="30"/>
      <c r="G212" s="30"/>
      <c r="H212" s="30"/>
      <c r="I212" s="30"/>
      <c r="J212" s="30"/>
      <c r="K212" s="30"/>
      <c r="L212" s="30"/>
      <c r="M212" s="30"/>
      <c r="N212" s="75"/>
      <c r="O212" s="97"/>
    </row>
    <row r="213" spans="1:15" ht="18" customHeight="1" x14ac:dyDescent="0.3">
      <c r="A213" s="64" t="s">
        <v>113</v>
      </c>
      <c r="B213" s="33"/>
      <c r="C213" s="34"/>
      <c r="D213" s="34"/>
      <c r="E213" s="30"/>
      <c r="F213" s="30"/>
      <c r="G213" s="30"/>
      <c r="H213" s="30"/>
      <c r="I213" s="30"/>
      <c r="J213" s="30"/>
      <c r="K213" s="30"/>
      <c r="L213" s="30"/>
      <c r="M213" s="30"/>
      <c r="N213" s="75"/>
      <c r="O213" s="97"/>
    </row>
    <row r="214" spans="1:15" ht="18" customHeight="1" x14ac:dyDescent="0.3">
      <c r="A214" s="64" t="s">
        <v>47</v>
      </c>
      <c r="B214" s="33"/>
      <c r="C214" s="34">
        <v>34</v>
      </c>
      <c r="D214" s="34"/>
      <c r="E214" s="30">
        <v>34</v>
      </c>
      <c r="F214" s="30">
        <v>34</v>
      </c>
      <c r="G214" s="30">
        <v>26</v>
      </c>
      <c r="H214" s="30"/>
      <c r="I214" s="30">
        <v>21</v>
      </c>
      <c r="J214" s="30"/>
      <c r="K214" s="30">
        <v>5</v>
      </c>
      <c r="L214" s="30"/>
      <c r="M214" s="30"/>
      <c r="N214" s="75">
        <v>42000</v>
      </c>
      <c r="O214" s="97">
        <v>6000</v>
      </c>
    </row>
    <row r="215" spans="1:15" ht="18" customHeight="1" x14ac:dyDescent="0.3">
      <c r="A215" s="64" t="s">
        <v>48</v>
      </c>
      <c r="B215" s="33"/>
      <c r="C215" s="34">
        <v>2</v>
      </c>
      <c r="D215" s="34">
        <v>2</v>
      </c>
      <c r="E215" s="30"/>
      <c r="F215" s="30">
        <v>2</v>
      </c>
      <c r="G215" s="30">
        <v>2</v>
      </c>
      <c r="H215" s="30">
        <v>1</v>
      </c>
      <c r="I215" s="30"/>
      <c r="J215" s="30"/>
      <c r="K215" s="30"/>
      <c r="L215" s="30"/>
      <c r="M215" s="30"/>
      <c r="N215" s="75"/>
      <c r="O215" s="97"/>
    </row>
    <row r="216" spans="1:15" ht="18" customHeight="1" x14ac:dyDescent="0.3">
      <c r="A216" s="64" t="s">
        <v>49</v>
      </c>
      <c r="B216" s="33"/>
      <c r="C216" s="34"/>
      <c r="D216" s="34"/>
      <c r="E216" s="30"/>
      <c r="F216" s="30"/>
      <c r="G216" s="30"/>
      <c r="H216" s="30"/>
      <c r="I216" s="30"/>
      <c r="J216" s="30"/>
      <c r="K216" s="30"/>
      <c r="L216" s="30"/>
      <c r="M216" s="30"/>
      <c r="N216" s="75"/>
      <c r="O216" s="97"/>
    </row>
    <row r="217" spans="1:15" ht="18" customHeight="1" x14ac:dyDescent="0.3">
      <c r="A217" s="64" t="s">
        <v>91</v>
      </c>
      <c r="B217" s="33"/>
      <c r="C217" s="34">
        <v>1</v>
      </c>
      <c r="D217" s="34"/>
      <c r="E217" s="30">
        <v>1</v>
      </c>
      <c r="F217" s="30">
        <v>1</v>
      </c>
      <c r="G217" s="30">
        <v>1</v>
      </c>
      <c r="H217" s="30"/>
      <c r="I217" s="30">
        <v>1</v>
      </c>
      <c r="J217" s="30"/>
      <c r="K217" s="30"/>
      <c r="L217" s="30"/>
      <c r="M217" s="30"/>
      <c r="N217" s="75">
        <v>1000</v>
      </c>
      <c r="O217" s="97"/>
    </row>
    <row r="218" spans="1:15" ht="18" customHeight="1" x14ac:dyDescent="0.3">
      <c r="A218" s="64" t="s">
        <v>50</v>
      </c>
      <c r="B218" s="33"/>
      <c r="C218" s="34"/>
      <c r="D218" s="34"/>
      <c r="E218" s="30"/>
      <c r="F218" s="30"/>
      <c r="G218" s="30"/>
      <c r="H218" s="30"/>
      <c r="I218" s="30"/>
      <c r="J218" s="30"/>
      <c r="K218" s="30"/>
      <c r="L218" s="30"/>
      <c r="M218" s="30"/>
      <c r="N218" s="75"/>
      <c r="O218" s="97"/>
    </row>
    <row r="219" spans="1:15" ht="18" customHeight="1" x14ac:dyDescent="0.3">
      <c r="A219" s="64" t="s">
        <v>51</v>
      </c>
      <c r="B219" s="33"/>
      <c r="C219" s="34"/>
      <c r="D219" s="34"/>
      <c r="E219" s="30"/>
      <c r="F219" s="30"/>
      <c r="G219" s="30"/>
      <c r="H219" s="30"/>
      <c r="I219" s="30"/>
      <c r="J219" s="30"/>
      <c r="K219" s="30"/>
      <c r="L219" s="30"/>
      <c r="M219" s="30"/>
      <c r="N219" s="75"/>
      <c r="O219" s="97"/>
    </row>
    <row r="220" spans="1:15" ht="18" customHeight="1" x14ac:dyDescent="0.3">
      <c r="A220" s="64" t="s">
        <v>102</v>
      </c>
      <c r="B220" s="33"/>
      <c r="C220" s="34"/>
      <c r="D220" s="34"/>
      <c r="E220" s="30"/>
      <c r="F220" s="30"/>
      <c r="G220" s="30"/>
      <c r="H220" s="30"/>
      <c r="I220" s="30"/>
      <c r="J220" s="30"/>
      <c r="K220" s="30"/>
      <c r="L220" s="30"/>
      <c r="M220" s="30"/>
      <c r="N220" s="75"/>
      <c r="O220" s="97"/>
    </row>
    <row r="221" spans="1:15" ht="18" customHeight="1" x14ac:dyDescent="0.3">
      <c r="A221" s="64" t="s">
        <v>59</v>
      </c>
      <c r="B221" s="33"/>
      <c r="C221" s="34">
        <v>18</v>
      </c>
      <c r="D221" s="34"/>
      <c r="E221" s="30">
        <v>18</v>
      </c>
      <c r="F221" s="30">
        <v>18</v>
      </c>
      <c r="G221" s="30">
        <v>7</v>
      </c>
      <c r="H221" s="30"/>
      <c r="I221" s="30">
        <v>7</v>
      </c>
      <c r="J221" s="30"/>
      <c r="K221" s="30"/>
      <c r="L221" s="30"/>
      <c r="M221" s="30"/>
      <c r="N221" s="75">
        <v>21000</v>
      </c>
      <c r="O221" s="97">
        <v>12000</v>
      </c>
    </row>
    <row r="222" spans="1:15" ht="18" customHeight="1" x14ac:dyDescent="0.3">
      <c r="A222" s="64" t="s">
        <v>92</v>
      </c>
      <c r="B222" s="33"/>
      <c r="C222" s="34">
        <v>1</v>
      </c>
      <c r="D222" s="34"/>
      <c r="E222" s="30">
        <v>1</v>
      </c>
      <c r="F222" s="30">
        <v>1</v>
      </c>
      <c r="G222" s="30">
        <v>1</v>
      </c>
      <c r="H222" s="30">
        <v>1</v>
      </c>
      <c r="I222" s="30"/>
      <c r="J222" s="30"/>
      <c r="K222" s="30"/>
      <c r="L222" s="30"/>
      <c r="M222" s="30"/>
      <c r="N222" s="75"/>
      <c r="O222" s="97"/>
    </row>
    <row r="223" spans="1:15" ht="18" customHeight="1" x14ac:dyDescent="0.3">
      <c r="A223" s="64" t="s">
        <v>123</v>
      </c>
      <c r="B223" s="33"/>
      <c r="C223" s="34"/>
      <c r="D223" s="34"/>
      <c r="E223" s="30"/>
      <c r="F223" s="30"/>
      <c r="G223" s="30"/>
      <c r="H223" s="30"/>
      <c r="I223" s="30"/>
      <c r="J223" s="30"/>
      <c r="K223" s="30"/>
      <c r="L223" s="30"/>
      <c r="M223" s="30"/>
      <c r="N223" s="75"/>
      <c r="O223" s="97"/>
    </row>
    <row r="224" spans="1:15" ht="18" customHeight="1" x14ac:dyDescent="0.3">
      <c r="A224" s="64" t="s">
        <v>124</v>
      </c>
      <c r="B224" s="33"/>
      <c r="C224" s="34">
        <v>1</v>
      </c>
      <c r="D224" s="34"/>
      <c r="E224" s="30">
        <v>1</v>
      </c>
      <c r="F224" s="30">
        <v>1</v>
      </c>
      <c r="G224" s="30">
        <v>1</v>
      </c>
      <c r="H224" s="30"/>
      <c r="I224" s="30"/>
      <c r="J224" s="30"/>
      <c r="K224" s="30">
        <v>1</v>
      </c>
      <c r="L224" s="30"/>
      <c r="M224" s="30"/>
      <c r="N224" s="75"/>
      <c r="O224" s="97"/>
    </row>
    <row r="225" spans="1:15" ht="18" customHeight="1" x14ac:dyDescent="0.3">
      <c r="A225" s="64" t="s">
        <v>135</v>
      </c>
      <c r="B225" s="33"/>
      <c r="C225" s="34"/>
      <c r="D225" s="34"/>
      <c r="E225" s="30"/>
      <c r="F225" s="30"/>
      <c r="G225" s="30"/>
      <c r="H225" s="30"/>
      <c r="I225" s="30"/>
      <c r="J225" s="30"/>
      <c r="K225" s="30"/>
      <c r="L225" s="30"/>
      <c r="M225" s="30"/>
      <c r="N225" s="75"/>
      <c r="O225" s="97"/>
    </row>
    <row r="226" spans="1:15" ht="18" customHeight="1" x14ac:dyDescent="0.3">
      <c r="A226" s="64" t="s">
        <v>60</v>
      </c>
      <c r="B226" s="33"/>
      <c r="C226" s="34"/>
      <c r="D226" s="34"/>
      <c r="E226" s="30"/>
      <c r="F226" s="30"/>
      <c r="G226" s="30"/>
      <c r="H226" s="30"/>
      <c r="I226" s="30"/>
      <c r="J226" s="30"/>
      <c r="K226" s="30"/>
      <c r="L226" s="30"/>
      <c r="M226" s="30"/>
      <c r="N226" s="75"/>
      <c r="O226" s="97"/>
    </row>
    <row r="227" spans="1:15" ht="18" customHeight="1" x14ac:dyDescent="0.3">
      <c r="A227" s="64" t="s">
        <v>103</v>
      </c>
      <c r="B227" s="33"/>
      <c r="C227" s="34"/>
      <c r="D227" s="34"/>
      <c r="E227" s="30"/>
      <c r="F227" s="30"/>
      <c r="G227" s="30"/>
      <c r="H227" s="30"/>
      <c r="I227" s="30"/>
      <c r="J227" s="30"/>
      <c r="K227" s="30"/>
      <c r="L227" s="30"/>
      <c r="M227" s="30"/>
      <c r="N227" s="75"/>
      <c r="O227" s="97"/>
    </row>
    <row r="228" spans="1:15" ht="18" customHeight="1" x14ac:dyDescent="0.3">
      <c r="A228" s="64" t="s">
        <v>104</v>
      </c>
      <c r="B228" s="33"/>
      <c r="C228" s="34">
        <v>1</v>
      </c>
      <c r="D228" s="34"/>
      <c r="E228" s="30">
        <v>1</v>
      </c>
      <c r="F228" s="30">
        <v>1</v>
      </c>
      <c r="G228" s="30">
        <v>1</v>
      </c>
      <c r="H228" s="30"/>
      <c r="I228" s="30"/>
      <c r="J228" s="30"/>
      <c r="K228" s="30">
        <v>1</v>
      </c>
      <c r="L228" s="30"/>
      <c r="M228" s="30"/>
      <c r="N228" s="75"/>
      <c r="O228" s="97"/>
    </row>
    <row r="229" spans="1:15" ht="18" customHeight="1" x14ac:dyDescent="0.3">
      <c r="A229" s="64" t="s">
        <v>115</v>
      </c>
      <c r="B229" s="33"/>
      <c r="C229" s="34">
        <v>1</v>
      </c>
      <c r="D229" s="34"/>
      <c r="E229" s="30">
        <v>1</v>
      </c>
      <c r="F229" s="30">
        <v>1</v>
      </c>
      <c r="G229" s="30">
        <v>1</v>
      </c>
      <c r="H229" s="30"/>
      <c r="I229" s="30"/>
      <c r="J229" s="30"/>
      <c r="K229" s="30">
        <v>1</v>
      </c>
      <c r="L229" s="30"/>
      <c r="M229" s="30"/>
      <c r="N229" s="75"/>
      <c r="O229" s="97"/>
    </row>
    <row r="230" spans="1:15" ht="18" customHeight="1" x14ac:dyDescent="0.3">
      <c r="A230" s="64" t="s">
        <v>61</v>
      </c>
      <c r="B230" s="33"/>
      <c r="C230" s="34">
        <v>4</v>
      </c>
      <c r="D230" s="34"/>
      <c r="E230" s="30">
        <v>4</v>
      </c>
      <c r="F230" s="30">
        <v>4</v>
      </c>
      <c r="G230" s="30">
        <v>3</v>
      </c>
      <c r="H230" s="30"/>
      <c r="I230" s="30">
        <v>3</v>
      </c>
      <c r="J230" s="30"/>
      <c r="K230" s="30"/>
      <c r="L230" s="30"/>
      <c r="M230" s="30"/>
      <c r="N230" s="75">
        <v>21000</v>
      </c>
      <c r="O230" s="97">
        <v>21000</v>
      </c>
    </row>
    <row r="231" spans="1:15" s="2" customFormat="1" ht="18" customHeight="1" x14ac:dyDescent="0.3">
      <c r="A231" s="64" t="s">
        <v>77</v>
      </c>
      <c r="B231" s="33"/>
      <c r="C231" s="34"/>
      <c r="D231" s="34"/>
      <c r="E231" s="30"/>
      <c r="F231" s="30"/>
      <c r="G231" s="30"/>
      <c r="H231" s="30"/>
      <c r="I231" s="30"/>
      <c r="J231" s="30"/>
      <c r="K231" s="30"/>
      <c r="L231" s="30"/>
      <c r="M231" s="30"/>
      <c r="N231" s="75"/>
      <c r="O231" s="97"/>
    </row>
    <row r="232" spans="1:15" s="2" customFormat="1" ht="18" customHeight="1" x14ac:dyDescent="0.3">
      <c r="A232" s="64" t="s">
        <v>81</v>
      </c>
      <c r="B232" s="33"/>
      <c r="C232" s="34">
        <v>37</v>
      </c>
      <c r="D232" s="34">
        <v>18</v>
      </c>
      <c r="E232" s="30">
        <v>19</v>
      </c>
      <c r="F232" s="30">
        <v>37</v>
      </c>
      <c r="G232" s="30">
        <v>24</v>
      </c>
      <c r="H232" s="30">
        <v>13</v>
      </c>
      <c r="I232" s="30">
        <v>7</v>
      </c>
      <c r="J232" s="30"/>
      <c r="K232" s="30">
        <v>4</v>
      </c>
      <c r="L232" s="30"/>
      <c r="M232" s="30"/>
      <c r="N232" s="75">
        <v>70000</v>
      </c>
      <c r="O232" s="97">
        <v>60000</v>
      </c>
    </row>
    <row r="233" spans="1:15" s="2" customFormat="1" ht="18" customHeight="1" x14ac:dyDescent="0.3">
      <c r="A233" s="64" t="s">
        <v>82</v>
      </c>
      <c r="B233" s="33"/>
      <c r="C233" s="34">
        <v>2</v>
      </c>
      <c r="D233" s="34"/>
      <c r="E233" s="30">
        <v>2</v>
      </c>
      <c r="F233" s="30">
        <v>2</v>
      </c>
      <c r="G233" s="30">
        <v>2</v>
      </c>
      <c r="H233" s="30">
        <v>1</v>
      </c>
      <c r="I233" s="30"/>
      <c r="J233" s="30"/>
      <c r="K233" s="30">
        <v>1</v>
      </c>
      <c r="L233" s="30"/>
      <c r="M233" s="30"/>
      <c r="N233" s="75"/>
      <c r="O233" s="97"/>
    </row>
    <row r="234" spans="1:15" s="2" customFormat="1" ht="18" customHeight="1" x14ac:dyDescent="0.3">
      <c r="A234" s="64" t="s">
        <v>111</v>
      </c>
      <c r="B234" s="33"/>
      <c r="C234" s="34"/>
      <c r="D234" s="34"/>
      <c r="E234" s="30"/>
      <c r="F234" s="30"/>
      <c r="G234" s="30"/>
      <c r="H234" s="30"/>
      <c r="I234" s="30"/>
      <c r="J234" s="30"/>
      <c r="K234" s="30"/>
      <c r="L234" s="30"/>
      <c r="M234" s="30"/>
      <c r="N234" s="75"/>
      <c r="O234" s="97"/>
    </row>
    <row r="235" spans="1:15" s="2" customFormat="1" ht="18" customHeight="1" x14ac:dyDescent="0.3">
      <c r="A235" s="64" t="s">
        <v>93</v>
      </c>
      <c r="B235" s="33"/>
      <c r="C235" s="34"/>
      <c r="D235" s="34"/>
      <c r="E235" s="30"/>
      <c r="F235" s="30"/>
      <c r="G235" s="30"/>
      <c r="H235" s="30"/>
      <c r="I235" s="30"/>
      <c r="J235" s="30"/>
      <c r="K235" s="30"/>
      <c r="L235" s="30"/>
      <c r="M235" s="30"/>
      <c r="N235" s="75"/>
      <c r="O235" s="97"/>
    </row>
    <row r="236" spans="1:15" s="2" customFormat="1" ht="18" customHeight="1" x14ac:dyDescent="0.3">
      <c r="A236" s="64" t="s">
        <v>136</v>
      </c>
      <c r="B236" s="33"/>
      <c r="C236" s="34"/>
      <c r="D236" s="34"/>
      <c r="E236" s="30"/>
      <c r="F236" s="30"/>
      <c r="G236" s="30"/>
      <c r="H236" s="30"/>
      <c r="I236" s="30"/>
      <c r="J236" s="30"/>
      <c r="K236" s="30"/>
      <c r="L236" s="30"/>
      <c r="M236" s="30"/>
      <c r="N236" s="75"/>
      <c r="O236" s="97"/>
    </row>
    <row r="237" spans="1:15" s="2" customFormat="1" ht="18" customHeight="1" x14ac:dyDescent="0.3">
      <c r="A237" s="64" t="s">
        <v>30</v>
      </c>
      <c r="B237" s="33"/>
      <c r="C237" s="34"/>
      <c r="D237" s="34"/>
      <c r="E237" s="30"/>
      <c r="F237" s="30"/>
      <c r="G237" s="30"/>
      <c r="H237" s="30"/>
      <c r="I237" s="30"/>
      <c r="J237" s="30"/>
      <c r="K237" s="30"/>
      <c r="L237" s="30"/>
      <c r="M237" s="30"/>
      <c r="N237" s="75"/>
      <c r="O237" s="97"/>
    </row>
    <row r="238" spans="1:15" s="2" customFormat="1" ht="18" customHeight="1" x14ac:dyDescent="0.3">
      <c r="A238" s="64" t="s">
        <v>33</v>
      </c>
      <c r="B238" s="33"/>
      <c r="C238" s="34"/>
      <c r="D238" s="34"/>
      <c r="E238" s="30"/>
      <c r="F238" s="30"/>
      <c r="G238" s="30"/>
      <c r="H238" s="30"/>
      <c r="I238" s="30"/>
      <c r="J238" s="30"/>
      <c r="K238" s="30"/>
      <c r="L238" s="30"/>
      <c r="M238" s="30"/>
      <c r="N238" s="75"/>
      <c r="O238" s="97"/>
    </row>
    <row r="239" spans="1:15" s="2" customFormat="1" ht="18" customHeight="1" x14ac:dyDescent="0.3">
      <c r="A239" s="64" t="s">
        <v>52</v>
      </c>
      <c r="B239" s="33"/>
      <c r="C239" s="34"/>
      <c r="D239" s="34"/>
      <c r="E239" s="30"/>
      <c r="F239" s="30"/>
      <c r="G239" s="30"/>
      <c r="H239" s="30"/>
      <c r="I239" s="30"/>
      <c r="J239" s="30"/>
      <c r="K239" s="30"/>
      <c r="L239" s="30"/>
      <c r="M239" s="30"/>
      <c r="N239" s="75"/>
      <c r="O239" s="97"/>
    </row>
    <row r="240" spans="1:15" s="2" customFormat="1" ht="18" customHeight="1" x14ac:dyDescent="0.3">
      <c r="A240" s="64" t="s">
        <v>137</v>
      </c>
      <c r="B240" s="33"/>
      <c r="C240" s="34"/>
      <c r="D240" s="34"/>
      <c r="E240" s="30"/>
      <c r="F240" s="30"/>
      <c r="G240" s="30"/>
      <c r="H240" s="30"/>
      <c r="I240" s="30"/>
      <c r="J240" s="30"/>
      <c r="K240" s="30"/>
      <c r="L240" s="30"/>
      <c r="M240" s="30"/>
      <c r="N240" s="75"/>
      <c r="O240" s="97"/>
    </row>
    <row r="241" spans="1:15" s="2" customFormat="1" ht="18" customHeight="1" x14ac:dyDescent="0.3">
      <c r="A241" s="64" t="s">
        <v>114</v>
      </c>
      <c r="B241" s="33"/>
      <c r="C241" s="34"/>
      <c r="D241" s="34"/>
      <c r="E241" s="30"/>
      <c r="F241" s="30"/>
      <c r="G241" s="30"/>
      <c r="H241" s="30"/>
      <c r="I241" s="30"/>
      <c r="J241" s="30"/>
      <c r="K241" s="30"/>
      <c r="L241" s="30"/>
      <c r="M241" s="30"/>
      <c r="N241" s="75"/>
      <c r="O241" s="97"/>
    </row>
    <row r="242" spans="1:15" s="2" customFormat="1" ht="18" customHeight="1" x14ac:dyDescent="0.3">
      <c r="A242" s="64" t="s">
        <v>31</v>
      </c>
      <c r="B242" s="33"/>
      <c r="C242" s="34">
        <v>6</v>
      </c>
      <c r="D242" s="34"/>
      <c r="E242" s="30">
        <v>6</v>
      </c>
      <c r="F242" s="30">
        <v>6</v>
      </c>
      <c r="G242" s="30">
        <v>3</v>
      </c>
      <c r="H242" s="30"/>
      <c r="I242" s="30">
        <v>2</v>
      </c>
      <c r="J242" s="30"/>
      <c r="K242" s="30">
        <v>1</v>
      </c>
      <c r="L242" s="30"/>
      <c r="M242" s="30"/>
      <c r="N242" s="75">
        <v>4000</v>
      </c>
      <c r="O242" s="97">
        <v>4000</v>
      </c>
    </row>
    <row r="243" spans="1:15" s="2" customFormat="1" ht="28.5" customHeight="1" thickBot="1" x14ac:dyDescent="0.3">
      <c r="A243" s="65" t="s">
        <v>6</v>
      </c>
      <c r="B243" s="35">
        <v>6</v>
      </c>
      <c r="C243" s="36">
        <f t="shared" ref="C243:O243" si="2">SUM(C198:C242)</f>
        <v>125</v>
      </c>
      <c r="D243" s="36">
        <f t="shared" si="2"/>
        <v>20</v>
      </c>
      <c r="E243" s="36">
        <f t="shared" si="2"/>
        <v>105</v>
      </c>
      <c r="F243" s="36">
        <f t="shared" si="2"/>
        <v>125</v>
      </c>
      <c r="G243" s="36">
        <f t="shared" si="2"/>
        <v>86</v>
      </c>
      <c r="H243" s="36">
        <f t="shared" si="2"/>
        <v>16</v>
      </c>
      <c r="I243" s="36">
        <f t="shared" si="2"/>
        <v>53</v>
      </c>
      <c r="J243" s="36">
        <f t="shared" si="2"/>
        <v>0</v>
      </c>
      <c r="K243" s="36">
        <f t="shared" si="2"/>
        <v>16</v>
      </c>
      <c r="L243" s="36">
        <f t="shared" si="2"/>
        <v>0</v>
      </c>
      <c r="M243" s="36">
        <f t="shared" si="2"/>
        <v>0</v>
      </c>
      <c r="N243" s="76">
        <f t="shared" si="2"/>
        <v>223000</v>
      </c>
      <c r="O243" s="121">
        <f t="shared" si="2"/>
        <v>103000</v>
      </c>
    </row>
    <row r="244" spans="1:15" s="2" customFormat="1" ht="18" customHeight="1" x14ac:dyDescent="0.3">
      <c r="A244" s="78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106"/>
    </row>
    <row r="245" spans="1:15" s="2" customFormat="1" ht="41.25" customHeight="1" thickBot="1" x14ac:dyDescent="0.35">
      <c r="A245" s="183" t="s">
        <v>12</v>
      </c>
      <c r="B245" s="182"/>
      <c r="C245" s="182"/>
      <c r="D245" s="37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06"/>
    </row>
    <row r="246" spans="1:15" s="2" customFormat="1" ht="18" customHeight="1" x14ac:dyDescent="0.3">
      <c r="A246" s="63" t="s">
        <v>25</v>
      </c>
      <c r="B246" s="31"/>
      <c r="C246" s="32">
        <v>3</v>
      </c>
      <c r="D246" s="32">
        <v>2</v>
      </c>
      <c r="E246" s="29">
        <v>1</v>
      </c>
      <c r="F246" s="29">
        <v>3</v>
      </c>
      <c r="G246" s="29">
        <v>3</v>
      </c>
      <c r="H246" s="29"/>
      <c r="I246" s="29">
        <v>3</v>
      </c>
      <c r="J246" s="29"/>
      <c r="K246" s="29"/>
      <c r="L246" s="29"/>
      <c r="M246" s="29"/>
      <c r="N246" s="74">
        <v>6000</v>
      </c>
      <c r="O246" s="104">
        <v>4000</v>
      </c>
    </row>
    <row r="247" spans="1:15" s="2" customFormat="1" ht="18" customHeight="1" x14ac:dyDescent="0.3">
      <c r="A247" s="64" t="s">
        <v>26</v>
      </c>
      <c r="B247" s="33"/>
      <c r="C247" s="34">
        <v>13</v>
      </c>
      <c r="D247" s="34">
        <v>8</v>
      </c>
      <c r="E247" s="30">
        <v>5</v>
      </c>
      <c r="F247" s="30">
        <v>13</v>
      </c>
      <c r="G247" s="30">
        <v>13</v>
      </c>
      <c r="H247" s="30"/>
      <c r="I247" s="30">
        <v>13</v>
      </c>
      <c r="J247" s="30"/>
      <c r="K247" s="30"/>
      <c r="L247" s="30"/>
      <c r="M247" s="30"/>
      <c r="N247" s="75">
        <v>17000</v>
      </c>
      <c r="O247" s="97">
        <v>2000</v>
      </c>
    </row>
    <row r="248" spans="1:15" s="2" customFormat="1" ht="18" customHeight="1" x14ac:dyDescent="0.3">
      <c r="A248" s="64" t="s">
        <v>39</v>
      </c>
      <c r="B248" s="33"/>
      <c r="C248" s="34"/>
      <c r="D248" s="34"/>
      <c r="E248" s="30"/>
      <c r="F248" s="30"/>
      <c r="G248" s="30"/>
      <c r="H248" s="30"/>
      <c r="I248" s="30"/>
      <c r="J248" s="30"/>
      <c r="K248" s="30"/>
      <c r="L248" s="30"/>
      <c r="M248" s="30"/>
      <c r="N248" s="75"/>
      <c r="O248" s="97"/>
    </row>
    <row r="249" spans="1:15" s="2" customFormat="1" ht="18" customHeight="1" x14ac:dyDescent="0.3">
      <c r="A249" s="64" t="s">
        <v>63</v>
      </c>
      <c r="B249" s="33"/>
      <c r="C249" s="34">
        <v>17</v>
      </c>
      <c r="D249" s="34">
        <v>1</v>
      </c>
      <c r="E249" s="30">
        <v>16</v>
      </c>
      <c r="F249" s="30">
        <v>17</v>
      </c>
      <c r="G249" s="30">
        <v>17</v>
      </c>
      <c r="H249" s="30">
        <v>2</v>
      </c>
      <c r="I249" s="30">
        <v>15</v>
      </c>
      <c r="J249" s="30"/>
      <c r="K249" s="30"/>
      <c r="L249" s="30"/>
      <c r="M249" s="30"/>
      <c r="N249" s="75">
        <v>31000</v>
      </c>
      <c r="O249" s="97">
        <v>2000</v>
      </c>
    </row>
    <row r="250" spans="1:15" s="2" customFormat="1" ht="18" customHeight="1" x14ac:dyDescent="0.3">
      <c r="A250" s="64" t="s">
        <v>79</v>
      </c>
      <c r="B250" s="33"/>
      <c r="C250" s="34"/>
      <c r="D250" s="34"/>
      <c r="E250" s="30"/>
      <c r="F250" s="30"/>
      <c r="G250" s="30"/>
      <c r="H250" s="30"/>
      <c r="I250" s="30"/>
      <c r="J250" s="30"/>
      <c r="K250" s="30"/>
      <c r="L250" s="30"/>
      <c r="M250" s="30"/>
      <c r="N250" s="75"/>
      <c r="O250" s="97"/>
    </row>
    <row r="251" spans="1:15" ht="18" customHeight="1" x14ac:dyDescent="0.3">
      <c r="A251" s="64" t="s">
        <v>89</v>
      </c>
      <c r="B251" s="33"/>
      <c r="C251" s="34"/>
      <c r="D251" s="34"/>
      <c r="E251" s="30"/>
      <c r="F251" s="30"/>
      <c r="G251" s="30"/>
      <c r="H251" s="30"/>
      <c r="I251" s="30"/>
      <c r="J251" s="30"/>
      <c r="K251" s="30"/>
      <c r="L251" s="30"/>
      <c r="M251" s="30"/>
      <c r="N251" s="75"/>
      <c r="O251" s="97"/>
    </row>
    <row r="252" spans="1:15" ht="18" customHeight="1" x14ac:dyDescent="0.3">
      <c r="A252" s="64" t="s">
        <v>134</v>
      </c>
      <c r="B252" s="33"/>
      <c r="C252" s="34"/>
      <c r="D252" s="34"/>
      <c r="E252" s="30"/>
      <c r="F252" s="30"/>
      <c r="G252" s="30"/>
      <c r="H252" s="30"/>
      <c r="I252" s="30"/>
      <c r="J252" s="30"/>
      <c r="K252" s="30"/>
      <c r="L252" s="30"/>
      <c r="M252" s="30"/>
      <c r="N252" s="75"/>
      <c r="O252" s="97"/>
    </row>
    <row r="253" spans="1:15" ht="18" customHeight="1" x14ac:dyDescent="0.3">
      <c r="A253" s="64" t="s">
        <v>58</v>
      </c>
      <c r="B253" s="33"/>
      <c r="C253" s="34"/>
      <c r="D253" s="34"/>
      <c r="E253" s="30"/>
      <c r="F253" s="30"/>
      <c r="G253" s="30"/>
      <c r="H253" s="30"/>
      <c r="I253" s="30"/>
      <c r="J253" s="30"/>
      <c r="K253" s="30"/>
      <c r="L253" s="30"/>
      <c r="M253" s="30"/>
      <c r="N253" s="75"/>
      <c r="O253" s="97"/>
    </row>
    <row r="254" spans="1:15" ht="18" customHeight="1" x14ac:dyDescent="0.3">
      <c r="A254" s="64" t="s">
        <v>90</v>
      </c>
      <c r="B254" s="33"/>
      <c r="C254" s="34"/>
      <c r="D254" s="34"/>
      <c r="E254" s="30"/>
      <c r="F254" s="30"/>
      <c r="G254" s="30"/>
      <c r="H254" s="30"/>
      <c r="I254" s="30"/>
      <c r="J254" s="30"/>
      <c r="K254" s="30"/>
      <c r="L254" s="30"/>
      <c r="M254" s="30"/>
      <c r="N254" s="75"/>
      <c r="O254" s="97"/>
    </row>
    <row r="255" spans="1:15" ht="18" customHeight="1" x14ac:dyDescent="0.3">
      <c r="A255" s="64" t="s">
        <v>130</v>
      </c>
      <c r="B255" s="33"/>
      <c r="C255" s="34"/>
      <c r="D255" s="34"/>
      <c r="E255" s="30"/>
      <c r="F255" s="30"/>
      <c r="G255" s="30"/>
      <c r="H255" s="30"/>
      <c r="I255" s="30"/>
      <c r="J255" s="30"/>
      <c r="K255" s="30"/>
      <c r="L255" s="30"/>
      <c r="M255" s="30"/>
      <c r="N255" s="75"/>
      <c r="O255" s="97"/>
    </row>
    <row r="256" spans="1:15" ht="18" customHeight="1" x14ac:dyDescent="0.3">
      <c r="A256" s="64" t="s">
        <v>27</v>
      </c>
      <c r="B256" s="33"/>
      <c r="C256" s="34"/>
      <c r="D256" s="34"/>
      <c r="E256" s="30"/>
      <c r="F256" s="30"/>
      <c r="G256" s="30"/>
      <c r="H256" s="30"/>
      <c r="I256" s="30"/>
      <c r="J256" s="30"/>
      <c r="K256" s="30"/>
      <c r="L256" s="30"/>
      <c r="M256" s="30"/>
      <c r="N256" s="75"/>
      <c r="O256" s="97"/>
    </row>
    <row r="257" spans="1:15" ht="18" customHeight="1" x14ac:dyDescent="0.3">
      <c r="A257" s="64" t="s">
        <v>28</v>
      </c>
      <c r="B257" s="33"/>
      <c r="C257" s="34"/>
      <c r="D257" s="34"/>
      <c r="E257" s="30"/>
      <c r="F257" s="30"/>
      <c r="G257" s="30"/>
      <c r="H257" s="30"/>
      <c r="I257" s="30"/>
      <c r="J257" s="30"/>
      <c r="K257" s="30"/>
      <c r="L257" s="30"/>
      <c r="M257" s="30"/>
      <c r="N257" s="75"/>
      <c r="O257" s="97"/>
    </row>
    <row r="258" spans="1:15" ht="18" customHeight="1" x14ac:dyDescent="0.3">
      <c r="A258" s="64" t="s">
        <v>29</v>
      </c>
      <c r="B258" s="33"/>
      <c r="C258" s="34"/>
      <c r="D258" s="34"/>
      <c r="E258" s="30"/>
      <c r="F258" s="30"/>
      <c r="G258" s="30"/>
      <c r="H258" s="30"/>
      <c r="I258" s="30"/>
      <c r="J258" s="30"/>
      <c r="K258" s="30"/>
      <c r="L258" s="30"/>
      <c r="M258" s="30"/>
      <c r="N258" s="75"/>
      <c r="O258" s="97"/>
    </row>
    <row r="259" spans="1:15" ht="18" customHeight="1" x14ac:dyDescent="0.3">
      <c r="A259" s="64" t="s">
        <v>62</v>
      </c>
      <c r="B259" s="33"/>
      <c r="C259" s="34"/>
      <c r="D259" s="34"/>
      <c r="E259" s="30"/>
      <c r="F259" s="30"/>
      <c r="G259" s="30"/>
      <c r="H259" s="30"/>
      <c r="I259" s="30"/>
      <c r="J259" s="30"/>
      <c r="K259" s="30"/>
      <c r="L259" s="30"/>
      <c r="M259" s="30"/>
      <c r="N259" s="75"/>
      <c r="O259" s="97"/>
    </row>
    <row r="260" spans="1:15" ht="18" customHeight="1" x14ac:dyDescent="0.3">
      <c r="A260" s="64" t="s">
        <v>101</v>
      </c>
      <c r="B260" s="33"/>
      <c r="C260" s="34"/>
      <c r="D260" s="34"/>
      <c r="E260" s="30"/>
      <c r="F260" s="30"/>
      <c r="G260" s="30"/>
      <c r="H260" s="30"/>
      <c r="I260" s="30"/>
      <c r="J260" s="30"/>
      <c r="K260" s="30"/>
      <c r="L260" s="30"/>
      <c r="M260" s="30"/>
      <c r="N260" s="75"/>
      <c r="O260" s="97"/>
    </row>
    <row r="261" spans="1:15" ht="18" customHeight="1" x14ac:dyDescent="0.3">
      <c r="A261" s="64" t="s">
        <v>113</v>
      </c>
      <c r="B261" s="33"/>
      <c r="C261" s="34"/>
      <c r="D261" s="34"/>
      <c r="E261" s="30"/>
      <c r="F261" s="30"/>
      <c r="G261" s="30"/>
      <c r="H261" s="30"/>
      <c r="I261" s="30"/>
      <c r="J261" s="30"/>
      <c r="K261" s="30"/>
      <c r="L261" s="30"/>
      <c r="M261" s="30"/>
      <c r="N261" s="75"/>
      <c r="O261" s="97"/>
    </row>
    <row r="262" spans="1:15" ht="18" customHeight="1" x14ac:dyDescent="0.3">
      <c r="A262" s="64" t="s">
        <v>47</v>
      </c>
      <c r="B262" s="33"/>
      <c r="C262" s="34">
        <v>1</v>
      </c>
      <c r="D262" s="34"/>
      <c r="E262" s="30">
        <v>1</v>
      </c>
      <c r="F262" s="30">
        <v>1</v>
      </c>
      <c r="G262" s="30">
        <v>1</v>
      </c>
      <c r="H262" s="30"/>
      <c r="I262" s="30">
        <v>1</v>
      </c>
      <c r="J262" s="30"/>
      <c r="K262" s="30"/>
      <c r="L262" s="30"/>
      <c r="M262" s="30"/>
      <c r="N262" s="75">
        <v>2000</v>
      </c>
      <c r="O262" s="97"/>
    </row>
    <row r="263" spans="1:15" ht="18" customHeight="1" x14ac:dyDescent="0.3">
      <c r="A263" s="64" t="s">
        <v>48</v>
      </c>
      <c r="B263" s="33"/>
      <c r="C263" s="34"/>
      <c r="D263" s="34"/>
      <c r="E263" s="30"/>
      <c r="F263" s="30"/>
      <c r="G263" s="30"/>
      <c r="H263" s="30"/>
      <c r="I263" s="30"/>
      <c r="J263" s="30"/>
      <c r="K263" s="30"/>
      <c r="L263" s="30"/>
      <c r="M263" s="30"/>
      <c r="N263" s="75"/>
      <c r="O263" s="97"/>
    </row>
    <row r="264" spans="1:15" ht="18" customHeight="1" x14ac:dyDescent="0.3">
      <c r="A264" s="64" t="s">
        <v>49</v>
      </c>
      <c r="B264" s="33"/>
      <c r="C264" s="34">
        <v>1</v>
      </c>
      <c r="D264" s="34">
        <v>1</v>
      </c>
      <c r="E264" s="30"/>
      <c r="F264" s="30">
        <v>1</v>
      </c>
      <c r="G264" s="30">
        <v>1</v>
      </c>
      <c r="H264" s="30"/>
      <c r="I264" s="30">
        <v>1</v>
      </c>
      <c r="J264" s="30"/>
      <c r="K264" s="30"/>
      <c r="L264" s="30"/>
      <c r="M264" s="30"/>
      <c r="N264" s="75">
        <v>2000</v>
      </c>
      <c r="O264" s="97"/>
    </row>
    <row r="265" spans="1:15" ht="18" customHeight="1" x14ac:dyDescent="0.3">
      <c r="A265" s="64" t="s">
        <v>91</v>
      </c>
      <c r="B265" s="33"/>
      <c r="C265" s="34"/>
      <c r="D265" s="34"/>
      <c r="E265" s="30"/>
      <c r="F265" s="30"/>
      <c r="G265" s="30"/>
      <c r="H265" s="30"/>
      <c r="I265" s="30"/>
      <c r="J265" s="30"/>
      <c r="K265" s="30"/>
      <c r="L265" s="30"/>
      <c r="M265" s="30"/>
      <c r="N265" s="75"/>
      <c r="O265" s="97"/>
    </row>
    <row r="266" spans="1:15" ht="18" customHeight="1" x14ac:dyDescent="0.3">
      <c r="A266" s="64" t="s">
        <v>50</v>
      </c>
      <c r="B266" s="33"/>
      <c r="C266" s="34"/>
      <c r="D266" s="34"/>
      <c r="E266" s="30"/>
      <c r="F266" s="30"/>
      <c r="G266" s="30"/>
      <c r="H266" s="30"/>
      <c r="I266" s="30"/>
      <c r="J266" s="30"/>
      <c r="K266" s="30"/>
      <c r="L266" s="30"/>
      <c r="M266" s="30"/>
      <c r="N266" s="75"/>
      <c r="O266" s="97"/>
    </row>
    <row r="267" spans="1:15" ht="18" customHeight="1" x14ac:dyDescent="0.3">
      <c r="A267" s="64" t="s">
        <v>51</v>
      </c>
      <c r="B267" s="33"/>
      <c r="C267" s="34"/>
      <c r="D267" s="34"/>
      <c r="E267" s="30"/>
      <c r="F267" s="30"/>
      <c r="G267" s="30"/>
      <c r="H267" s="30"/>
      <c r="I267" s="30"/>
      <c r="J267" s="30"/>
      <c r="K267" s="30"/>
      <c r="L267" s="30"/>
      <c r="M267" s="30"/>
      <c r="N267" s="75"/>
      <c r="O267" s="97"/>
    </row>
    <row r="268" spans="1:15" ht="18" customHeight="1" x14ac:dyDescent="0.3">
      <c r="A268" s="64" t="s">
        <v>102</v>
      </c>
      <c r="B268" s="33"/>
      <c r="C268" s="34"/>
      <c r="D268" s="34"/>
      <c r="E268" s="30"/>
      <c r="F268" s="30"/>
      <c r="G268" s="30"/>
      <c r="H268" s="30"/>
      <c r="I268" s="30"/>
      <c r="J268" s="30"/>
      <c r="K268" s="30"/>
      <c r="L268" s="30"/>
      <c r="M268" s="30"/>
      <c r="N268" s="75"/>
      <c r="O268" s="97"/>
    </row>
    <row r="269" spans="1:15" ht="18" customHeight="1" x14ac:dyDescent="0.3">
      <c r="A269" s="64" t="s">
        <v>59</v>
      </c>
      <c r="B269" s="33"/>
      <c r="C269" s="34"/>
      <c r="D269" s="34"/>
      <c r="E269" s="30"/>
      <c r="F269" s="30"/>
      <c r="G269" s="30"/>
      <c r="H269" s="30"/>
      <c r="I269" s="30"/>
      <c r="J269" s="30"/>
      <c r="K269" s="30"/>
      <c r="L269" s="30"/>
      <c r="M269" s="30"/>
      <c r="N269" s="75"/>
      <c r="O269" s="97"/>
    </row>
    <row r="270" spans="1:15" ht="18" customHeight="1" x14ac:dyDescent="0.3">
      <c r="A270" s="64" t="s">
        <v>92</v>
      </c>
      <c r="B270" s="33"/>
      <c r="C270" s="34"/>
      <c r="D270" s="34"/>
      <c r="E270" s="30"/>
      <c r="F270" s="30"/>
      <c r="G270" s="30"/>
      <c r="H270" s="30"/>
      <c r="I270" s="30"/>
      <c r="J270" s="30"/>
      <c r="K270" s="30"/>
      <c r="L270" s="30"/>
      <c r="M270" s="30"/>
      <c r="N270" s="75"/>
      <c r="O270" s="97"/>
    </row>
    <row r="271" spans="1:15" ht="18" customHeight="1" x14ac:dyDescent="0.3">
      <c r="A271" s="64" t="s">
        <v>123</v>
      </c>
      <c r="B271" s="33"/>
      <c r="C271" s="34"/>
      <c r="D271" s="34"/>
      <c r="E271" s="30"/>
      <c r="F271" s="30"/>
      <c r="G271" s="30"/>
      <c r="H271" s="30"/>
      <c r="I271" s="30"/>
      <c r="J271" s="30"/>
      <c r="K271" s="30"/>
      <c r="L271" s="30"/>
      <c r="M271" s="30"/>
      <c r="N271" s="75"/>
      <c r="O271" s="97"/>
    </row>
    <row r="272" spans="1:15" ht="18" customHeight="1" x14ac:dyDescent="0.3">
      <c r="A272" s="64" t="s">
        <v>124</v>
      </c>
      <c r="B272" s="33"/>
      <c r="C272" s="34"/>
      <c r="D272" s="34"/>
      <c r="E272" s="30"/>
      <c r="F272" s="30"/>
      <c r="G272" s="30"/>
      <c r="H272" s="30"/>
      <c r="I272" s="30"/>
      <c r="J272" s="30"/>
      <c r="K272" s="30"/>
      <c r="L272" s="30"/>
      <c r="M272" s="30"/>
      <c r="N272" s="75"/>
      <c r="O272" s="97"/>
    </row>
    <row r="273" spans="1:15" ht="18" customHeight="1" x14ac:dyDescent="0.3">
      <c r="A273" s="64" t="s">
        <v>135</v>
      </c>
      <c r="B273" s="33"/>
      <c r="C273" s="34"/>
      <c r="D273" s="34"/>
      <c r="E273" s="30"/>
      <c r="F273" s="30"/>
      <c r="G273" s="30"/>
      <c r="H273" s="30"/>
      <c r="I273" s="30"/>
      <c r="J273" s="30"/>
      <c r="K273" s="30"/>
      <c r="L273" s="30"/>
      <c r="M273" s="30"/>
      <c r="N273" s="75"/>
      <c r="O273" s="97"/>
    </row>
    <row r="274" spans="1:15" s="2" customFormat="1" ht="18" customHeight="1" x14ac:dyDescent="0.3">
      <c r="A274" s="64" t="s">
        <v>60</v>
      </c>
      <c r="B274" s="33"/>
      <c r="C274" s="34"/>
      <c r="D274" s="34"/>
      <c r="E274" s="30"/>
      <c r="F274" s="30"/>
      <c r="G274" s="30"/>
      <c r="H274" s="30"/>
      <c r="I274" s="30"/>
      <c r="J274" s="30"/>
      <c r="K274" s="30"/>
      <c r="L274" s="30"/>
      <c r="M274" s="30"/>
      <c r="N274" s="75"/>
      <c r="O274" s="97"/>
    </row>
    <row r="275" spans="1:15" s="14" customFormat="1" ht="18" customHeight="1" x14ac:dyDescent="0.3">
      <c r="A275" s="64" t="s">
        <v>103</v>
      </c>
      <c r="B275" s="33"/>
      <c r="C275" s="34"/>
      <c r="D275" s="34"/>
      <c r="E275" s="30"/>
      <c r="F275" s="30"/>
      <c r="G275" s="30"/>
      <c r="H275" s="30"/>
      <c r="I275" s="30"/>
      <c r="J275" s="30"/>
      <c r="K275" s="30"/>
      <c r="L275" s="30"/>
      <c r="M275" s="30"/>
      <c r="N275" s="75"/>
      <c r="O275" s="118"/>
    </row>
    <row r="276" spans="1:15" s="14" customFormat="1" ht="18" customHeight="1" x14ac:dyDescent="0.3">
      <c r="A276" s="64" t="s">
        <v>104</v>
      </c>
      <c r="B276" s="33"/>
      <c r="C276" s="34"/>
      <c r="D276" s="34"/>
      <c r="E276" s="30"/>
      <c r="F276" s="30"/>
      <c r="G276" s="30"/>
      <c r="H276" s="30"/>
      <c r="I276" s="30"/>
      <c r="J276" s="30"/>
      <c r="K276" s="30"/>
      <c r="L276" s="30"/>
      <c r="M276" s="30"/>
      <c r="N276" s="75"/>
      <c r="O276" s="118"/>
    </row>
    <row r="277" spans="1:15" s="14" customFormat="1" ht="18" customHeight="1" x14ac:dyDescent="0.3">
      <c r="A277" s="64" t="s">
        <v>115</v>
      </c>
      <c r="B277" s="33"/>
      <c r="C277" s="34"/>
      <c r="D277" s="34"/>
      <c r="E277" s="30"/>
      <c r="F277" s="30"/>
      <c r="G277" s="30"/>
      <c r="H277" s="30"/>
      <c r="I277" s="30"/>
      <c r="J277" s="30"/>
      <c r="K277" s="30"/>
      <c r="L277" s="30"/>
      <c r="M277" s="30"/>
      <c r="N277" s="75"/>
      <c r="O277" s="118"/>
    </row>
    <row r="278" spans="1:15" s="14" customFormat="1" ht="18" customHeight="1" x14ac:dyDescent="0.3">
      <c r="A278" s="64" t="s">
        <v>61</v>
      </c>
      <c r="B278" s="33"/>
      <c r="C278" s="34">
        <v>1</v>
      </c>
      <c r="D278" s="34"/>
      <c r="E278" s="30">
        <v>1</v>
      </c>
      <c r="F278" s="30">
        <v>1</v>
      </c>
      <c r="G278" s="30">
        <v>1</v>
      </c>
      <c r="H278" s="30"/>
      <c r="I278" s="30">
        <v>1</v>
      </c>
      <c r="J278" s="30"/>
      <c r="K278" s="30"/>
      <c r="L278" s="30"/>
      <c r="M278" s="30"/>
      <c r="N278" s="75">
        <v>1000</v>
      </c>
      <c r="O278" s="118"/>
    </row>
    <row r="279" spans="1:15" s="14" customFormat="1" ht="18" customHeight="1" x14ac:dyDescent="0.3">
      <c r="A279" s="64" t="s">
        <v>77</v>
      </c>
      <c r="B279" s="33"/>
      <c r="C279" s="34"/>
      <c r="D279" s="34"/>
      <c r="E279" s="30"/>
      <c r="F279" s="30"/>
      <c r="G279" s="30"/>
      <c r="H279" s="30"/>
      <c r="I279" s="30"/>
      <c r="J279" s="30"/>
      <c r="K279" s="30"/>
      <c r="L279" s="30"/>
      <c r="M279" s="30"/>
      <c r="N279" s="75"/>
      <c r="O279" s="118"/>
    </row>
    <row r="280" spans="1:15" s="14" customFormat="1" ht="18" customHeight="1" x14ac:dyDescent="0.3">
      <c r="A280" s="64" t="s">
        <v>81</v>
      </c>
      <c r="B280" s="33"/>
      <c r="C280" s="34"/>
      <c r="D280" s="34"/>
      <c r="E280" s="30"/>
      <c r="F280" s="30"/>
      <c r="G280" s="30"/>
      <c r="H280" s="30"/>
      <c r="I280" s="30"/>
      <c r="J280" s="30"/>
      <c r="K280" s="30"/>
      <c r="L280" s="30"/>
      <c r="M280" s="30"/>
      <c r="N280" s="75"/>
      <c r="O280" s="118"/>
    </row>
    <row r="281" spans="1:15" s="14" customFormat="1" ht="18" customHeight="1" x14ac:dyDescent="0.3">
      <c r="A281" s="64" t="s">
        <v>82</v>
      </c>
      <c r="B281" s="33"/>
      <c r="C281" s="34"/>
      <c r="D281" s="34"/>
      <c r="E281" s="30"/>
      <c r="F281" s="30"/>
      <c r="G281" s="30"/>
      <c r="H281" s="30"/>
      <c r="I281" s="30"/>
      <c r="J281" s="30"/>
      <c r="K281" s="30"/>
      <c r="L281" s="30"/>
      <c r="M281" s="30"/>
      <c r="N281" s="75"/>
      <c r="O281" s="118"/>
    </row>
    <row r="282" spans="1:15" s="14" customFormat="1" ht="18" customHeight="1" x14ac:dyDescent="0.3">
      <c r="A282" s="64" t="s">
        <v>111</v>
      </c>
      <c r="B282" s="33"/>
      <c r="C282" s="34"/>
      <c r="D282" s="34"/>
      <c r="E282" s="30"/>
      <c r="F282" s="30"/>
      <c r="G282" s="30"/>
      <c r="H282" s="30"/>
      <c r="I282" s="30"/>
      <c r="J282" s="30"/>
      <c r="K282" s="30"/>
      <c r="L282" s="30"/>
      <c r="M282" s="30"/>
      <c r="N282" s="75"/>
      <c r="O282" s="118"/>
    </row>
    <row r="283" spans="1:15" s="14" customFormat="1" ht="18" customHeight="1" x14ac:dyDescent="0.3">
      <c r="A283" s="64" t="s">
        <v>93</v>
      </c>
      <c r="B283" s="33"/>
      <c r="C283" s="34"/>
      <c r="D283" s="34"/>
      <c r="E283" s="30"/>
      <c r="F283" s="30"/>
      <c r="G283" s="30"/>
      <c r="H283" s="30"/>
      <c r="I283" s="30"/>
      <c r="J283" s="30"/>
      <c r="K283" s="30"/>
      <c r="L283" s="30"/>
      <c r="M283" s="30"/>
      <c r="N283" s="75"/>
      <c r="O283" s="118"/>
    </row>
    <row r="284" spans="1:15" s="14" customFormat="1" ht="18" customHeight="1" x14ac:dyDescent="0.3">
      <c r="A284" s="64" t="s">
        <v>136</v>
      </c>
      <c r="B284" s="33"/>
      <c r="C284" s="34"/>
      <c r="D284" s="34"/>
      <c r="E284" s="30"/>
      <c r="F284" s="30"/>
      <c r="G284" s="30"/>
      <c r="H284" s="30"/>
      <c r="I284" s="30"/>
      <c r="J284" s="30"/>
      <c r="K284" s="30"/>
      <c r="L284" s="30"/>
      <c r="M284" s="30"/>
      <c r="N284" s="75"/>
      <c r="O284" s="118"/>
    </row>
    <row r="285" spans="1:15" s="14" customFormat="1" ht="18" customHeight="1" x14ac:dyDescent="0.3">
      <c r="A285" s="64" t="s">
        <v>30</v>
      </c>
      <c r="B285" s="33"/>
      <c r="C285" s="34"/>
      <c r="D285" s="34"/>
      <c r="E285" s="30"/>
      <c r="F285" s="30"/>
      <c r="G285" s="30"/>
      <c r="H285" s="30"/>
      <c r="I285" s="30"/>
      <c r="J285" s="30"/>
      <c r="K285" s="30"/>
      <c r="L285" s="30"/>
      <c r="M285" s="30"/>
      <c r="N285" s="75"/>
      <c r="O285" s="118"/>
    </row>
    <row r="286" spans="1:15" s="14" customFormat="1" ht="18" customHeight="1" x14ac:dyDescent="0.3">
      <c r="A286" s="64" t="s">
        <v>33</v>
      </c>
      <c r="B286" s="33"/>
      <c r="C286" s="34"/>
      <c r="D286" s="34"/>
      <c r="E286" s="30"/>
      <c r="F286" s="30"/>
      <c r="G286" s="30"/>
      <c r="H286" s="30"/>
      <c r="I286" s="30"/>
      <c r="J286" s="30"/>
      <c r="K286" s="30"/>
      <c r="L286" s="30"/>
      <c r="M286" s="30"/>
      <c r="N286" s="75"/>
      <c r="O286" s="118"/>
    </row>
    <row r="287" spans="1:15" s="14" customFormat="1" ht="18" customHeight="1" x14ac:dyDescent="0.3">
      <c r="A287" s="64" t="s">
        <v>52</v>
      </c>
      <c r="B287" s="33"/>
      <c r="C287" s="34"/>
      <c r="D287" s="34"/>
      <c r="E287" s="30"/>
      <c r="F287" s="30"/>
      <c r="G287" s="30"/>
      <c r="H287" s="30"/>
      <c r="I287" s="30"/>
      <c r="J287" s="30"/>
      <c r="K287" s="30"/>
      <c r="L287" s="30"/>
      <c r="M287" s="30"/>
      <c r="N287" s="75"/>
      <c r="O287" s="118"/>
    </row>
    <row r="288" spans="1:15" s="14" customFormat="1" ht="18" customHeight="1" x14ac:dyDescent="0.3">
      <c r="A288" s="64" t="s">
        <v>137</v>
      </c>
      <c r="B288" s="33"/>
      <c r="C288" s="34"/>
      <c r="D288" s="34"/>
      <c r="E288" s="30"/>
      <c r="F288" s="30"/>
      <c r="G288" s="30"/>
      <c r="H288" s="30"/>
      <c r="I288" s="30"/>
      <c r="J288" s="30"/>
      <c r="K288" s="30"/>
      <c r="L288" s="30"/>
      <c r="M288" s="30"/>
      <c r="N288" s="75"/>
      <c r="O288" s="118"/>
    </row>
    <row r="289" spans="1:15" s="14" customFormat="1" ht="18" customHeight="1" x14ac:dyDescent="0.3">
      <c r="A289" s="64" t="s">
        <v>114</v>
      </c>
      <c r="B289" s="33"/>
      <c r="C289" s="34"/>
      <c r="D289" s="34"/>
      <c r="E289" s="30"/>
      <c r="F289" s="30"/>
      <c r="G289" s="30"/>
      <c r="H289" s="30"/>
      <c r="I289" s="30"/>
      <c r="J289" s="30"/>
      <c r="K289" s="30"/>
      <c r="L289" s="30"/>
      <c r="M289" s="30"/>
      <c r="N289" s="75"/>
      <c r="O289" s="118"/>
    </row>
    <row r="290" spans="1:15" s="14" customFormat="1" ht="18" customHeight="1" x14ac:dyDescent="0.3">
      <c r="A290" s="64" t="s">
        <v>31</v>
      </c>
      <c r="B290" s="33"/>
      <c r="C290" s="34"/>
      <c r="D290" s="34"/>
      <c r="E290" s="30"/>
      <c r="F290" s="30"/>
      <c r="G290" s="30"/>
      <c r="H290" s="30"/>
      <c r="I290" s="30"/>
      <c r="J290" s="30"/>
      <c r="K290" s="30"/>
      <c r="L290" s="30"/>
      <c r="M290" s="30"/>
      <c r="N290" s="75"/>
      <c r="O290" s="118"/>
    </row>
    <row r="291" spans="1:15" s="14" customFormat="1" ht="35.25" customHeight="1" thickBot="1" x14ac:dyDescent="0.3">
      <c r="A291" s="65" t="s">
        <v>6</v>
      </c>
      <c r="B291" s="35">
        <v>6</v>
      </c>
      <c r="C291" s="36">
        <f t="shared" ref="C291:O291" si="3">SUM(C246:C290)</f>
        <v>36</v>
      </c>
      <c r="D291" s="36">
        <f t="shared" si="3"/>
        <v>12</v>
      </c>
      <c r="E291" s="36">
        <f t="shared" si="3"/>
        <v>24</v>
      </c>
      <c r="F291" s="36">
        <f t="shared" si="3"/>
        <v>36</v>
      </c>
      <c r="G291" s="36">
        <f t="shared" si="3"/>
        <v>36</v>
      </c>
      <c r="H291" s="36">
        <f t="shared" si="3"/>
        <v>2</v>
      </c>
      <c r="I291" s="36">
        <f t="shared" si="3"/>
        <v>34</v>
      </c>
      <c r="J291" s="36">
        <f t="shared" si="3"/>
        <v>0</v>
      </c>
      <c r="K291" s="36">
        <f t="shared" si="3"/>
        <v>0</v>
      </c>
      <c r="L291" s="36">
        <f t="shared" si="3"/>
        <v>0</v>
      </c>
      <c r="M291" s="36">
        <f t="shared" si="3"/>
        <v>0</v>
      </c>
      <c r="N291" s="76">
        <f t="shared" si="3"/>
        <v>59000</v>
      </c>
      <c r="O291" s="119">
        <f t="shared" si="3"/>
        <v>8000</v>
      </c>
    </row>
    <row r="292" spans="1:15" s="14" customFormat="1" ht="18" customHeight="1" x14ac:dyDescent="0.3">
      <c r="A292" s="78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117"/>
    </row>
    <row r="293" spans="1:15" s="14" customFormat="1" ht="36.75" customHeight="1" thickBot="1" x14ac:dyDescent="0.35">
      <c r="A293" s="183" t="s">
        <v>116</v>
      </c>
      <c r="B293" s="182"/>
      <c r="C293" s="182"/>
      <c r="D293" s="37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17"/>
    </row>
    <row r="294" spans="1:15" s="14" customFormat="1" ht="18" customHeight="1" x14ac:dyDescent="0.3">
      <c r="A294" s="63" t="s">
        <v>25</v>
      </c>
      <c r="B294" s="31"/>
      <c r="C294" s="32">
        <v>3</v>
      </c>
      <c r="D294" s="32">
        <v>3</v>
      </c>
      <c r="E294" s="29"/>
      <c r="F294" s="29">
        <v>3</v>
      </c>
      <c r="G294" s="29">
        <v>3</v>
      </c>
      <c r="H294" s="29"/>
      <c r="I294" s="29">
        <v>2</v>
      </c>
      <c r="J294" s="29"/>
      <c r="K294" s="29">
        <v>1</v>
      </c>
      <c r="L294" s="29"/>
      <c r="M294" s="29"/>
      <c r="N294" s="74">
        <v>3000</v>
      </c>
      <c r="O294" s="120"/>
    </row>
    <row r="295" spans="1:15" s="14" customFormat="1" ht="18" customHeight="1" x14ac:dyDescent="0.3">
      <c r="A295" s="64" t="s">
        <v>26</v>
      </c>
      <c r="B295" s="33"/>
      <c r="C295" s="34">
        <v>59</v>
      </c>
      <c r="D295" s="34">
        <v>59</v>
      </c>
      <c r="E295" s="30"/>
      <c r="F295" s="30">
        <v>53</v>
      </c>
      <c r="G295" s="30">
        <v>53</v>
      </c>
      <c r="H295" s="30"/>
      <c r="I295" s="30">
        <v>40</v>
      </c>
      <c r="J295" s="30"/>
      <c r="K295" s="30">
        <v>13</v>
      </c>
      <c r="L295" s="30"/>
      <c r="M295" s="30"/>
      <c r="N295" s="75">
        <v>59500</v>
      </c>
      <c r="O295" s="118">
        <v>2000</v>
      </c>
    </row>
    <row r="296" spans="1:15" s="13" customFormat="1" ht="18" customHeight="1" x14ac:dyDescent="0.3">
      <c r="A296" s="64" t="s">
        <v>39</v>
      </c>
      <c r="B296" s="33"/>
      <c r="C296" s="34"/>
      <c r="D296" s="34"/>
      <c r="E296" s="30"/>
      <c r="F296" s="30"/>
      <c r="G296" s="30"/>
      <c r="H296" s="30"/>
      <c r="I296" s="30"/>
      <c r="J296" s="30"/>
      <c r="K296" s="30"/>
      <c r="L296" s="30"/>
      <c r="M296" s="30"/>
      <c r="N296" s="75"/>
      <c r="O296" s="118"/>
    </row>
    <row r="297" spans="1:15" s="13" customFormat="1" ht="18" customHeight="1" x14ac:dyDescent="0.3">
      <c r="A297" s="64" t="s">
        <v>63</v>
      </c>
      <c r="B297" s="33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8"/>
      <c r="O297" s="118"/>
    </row>
    <row r="298" spans="1:15" ht="18" customHeight="1" x14ac:dyDescent="0.3">
      <c r="A298" s="64" t="s">
        <v>79</v>
      </c>
      <c r="B298" s="33"/>
      <c r="C298" s="34">
        <v>5</v>
      </c>
      <c r="D298" s="34">
        <v>5</v>
      </c>
      <c r="E298" s="30"/>
      <c r="F298" s="30">
        <v>5</v>
      </c>
      <c r="G298" s="30">
        <v>5</v>
      </c>
      <c r="H298" s="30"/>
      <c r="I298" s="30">
        <v>3</v>
      </c>
      <c r="J298" s="30"/>
      <c r="K298" s="30">
        <v>2</v>
      </c>
      <c r="L298" s="30"/>
      <c r="M298" s="30"/>
      <c r="N298" s="75">
        <v>1900</v>
      </c>
      <c r="O298" s="97">
        <v>700</v>
      </c>
    </row>
    <row r="299" spans="1:15" ht="18" customHeight="1" x14ac:dyDescent="0.3">
      <c r="A299" s="64" t="s">
        <v>89</v>
      </c>
      <c r="B299" s="33"/>
      <c r="C299" s="34"/>
      <c r="D299" s="34"/>
      <c r="E299" s="30"/>
      <c r="F299" s="30"/>
      <c r="G299" s="30"/>
      <c r="H299" s="30"/>
      <c r="I299" s="30"/>
      <c r="J299" s="30"/>
      <c r="K299" s="30"/>
      <c r="L299" s="30"/>
      <c r="M299" s="30"/>
      <c r="N299" s="75"/>
      <c r="O299" s="97"/>
    </row>
    <row r="300" spans="1:15" ht="18" customHeight="1" x14ac:dyDescent="0.3">
      <c r="A300" s="64" t="s">
        <v>134</v>
      </c>
      <c r="B300" s="33"/>
      <c r="C300" s="34"/>
      <c r="D300" s="34"/>
      <c r="E300" s="30"/>
      <c r="F300" s="30"/>
      <c r="G300" s="30"/>
      <c r="H300" s="30"/>
      <c r="I300" s="30"/>
      <c r="J300" s="30"/>
      <c r="K300" s="30"/>
      <c r="L300" s="30"/>
      <c r="M300" s="30"/>
      <c r="N300" s="75"/>
      <c r="O300" s="97"/>
    </row>
    <row r="301" spans="1:15" ht="18" customHeight="1" x14ac:dyDescent="0.3">
      <c r="A301" s="64" t="s">
        <v>58</v>
      </c>
      <c r="B301" s="33"/>
      <c r="C301" s="34"/>
      <c r="D301" s="34"/>
      <c r="E301" s="30"/>
      <c r="F301" s="30"/>
      <c r="G301" s="30"/>
      <c r="H301" s="30"/>
      <c r="I301" s="30"/>
      <c r="J301" s="30"/>
      <c r="K301" s="30"/>
      <c r="L301" s="30"/>
      <c r="M301" s="30"/>
      <c r="N301" s="75"/>
      <c r="O301" s="97"/>
    </row>
    <row r="302" spans="1:15" ht="18" customHeight="1" x14ac:dyDescent="0.3">
      <c r="A302" s="64" t="s">
        <v>90</v>
      </c>
      <c r="B302" s="33"/>
      <c r="C302" s="34"/>
      <c r="D302" s="34"/>
      <c r="E302" s="30"/>
      <c r="F302" s="30"/>
      <c r="G302" s="30"/>
      <c r="H302" s="30"/>
      <c r="I302" s="30"/>
      <c r="J302" s="30"/>
      <c r="K302" s="30"/>
      <c r="L302" s="30"/>
      <c r="M302" s="30"/>
      <c r="N302" s="75"/>
      <c r="O302" s="97"/>
    </row>
    <row r="303" spans="1:15" ht="18" customHeight="1" x14ac:dyDescent="0.3">
      <c r="A303" s="64" t="s">
        <v>130</v>
      </c>
      <c r="B303" s="33"/>
      <c r="C303" s="34"/>
      <c r="D303" s="34"/>
      <c r="E303" s="30"/>
      <c r="F303" s="30"/>
      <c r="G303" s="30"/>
      <c r="H303" s="30"/>
      <c r="I303" s="30"/>
      <c r="J303" s="30"/>
      <c r="K303" s="30"/>
      <c r="L303" s="30"/>
      <c r="M303" s="30"/>
      <c r="N303" s="75"/>
      <c r="O303" s="97"/>
    </row>
    <row r="304" spans="1:15" ht="18" customHeight="1" x14ac:dyDescent="0.3">
      <c r="A304" s="64" t="s">
        <v>27</v>
      </c>
      <c r="B304" s="33"/>
      <c r="C304" s="34"/>
      <c r="D304" s="34"/>
      <c r="E304" s="30"/>
      <c r="F304" s="30"/>
      <c r="G304" s="30"/>
      <c r="H304" s="30"/>
      <c r="I304" s="30"/>
      <c r="J304" s="30"/>
      <c r="K304" s="30"/>
      <c r="L304" s="30"/>
      <c r="M304" s="30"/>
      <c r="N304" s="75"/>
      <c r="O304" s="97"/>
    </row>
    <row r="305" spans="1:15" ht="18" customHeight="1" x14ac:dyDescent="0.3">
      <c r="A305" s="64" t="s">
        <v>28</v>
      </c>
      <c r="B305" s="33"/>
      <c r="C305" s="34"/>
      <c r="D305" s="34"/>
      <c r="E305" s="30"/>
      <c r="F305" s="30"/>
      <c r="G305" s="30"/>
      <c r="H305" s="30"/>
      <c r="I305" s="30"/>
      <c r="J305" s="30"/>
      <c r="K305" s="30"/>
      <c r="L305" s="30"/>
      <c r="M305" s="30"/>
      <c r="N305" s="75"/>
      <c r="O305" s="97"/>
    </row>
    <row r="306" spans="1:15" ht="18" customHeight="1" x14ac:dyDescent="0.3">
      <c r="A306" s="64" t="s">
        <v>29</v>
      </c>
      <c r="B306" s="33"/>
      <c r="C306" s="34"/>
      <c r="D306" s="34"/>
      <c r="E306" s="30"/>
      <c r="F306" s="30"/>
      <c r="G306" s="30"/>
      <c r="H306" s="30"/>
      <c r="I306" s="30"/>
      <c r="J306" s="30"/>
      <c r="K306" s="30"/>
      <c r="L306" s="30"/>
      <c r="M306" s="30"/>
      <c r="N306" s="75"/>
      <c r="O306" s="97"/>
    </row>
    <row r="307" spans="1:15" ht="18" customHeight="1" x14ac:dyDescent="0.3">
      <c r="A307" s="64" t="s">
        <v>62</v>
      </c>
      <c r="B307" s="33"/>
      <c r="C307" s="34"/>
      <c r="D307" s="34"/>
      <c r="E307" s="30"/>
      <c r="F307" s="30"/>
      <c r="G307" s="30"/>
      <c r="H307" s="30"/>
      <c r="I307" s="30"/>
      <c r="J307" s="30"/>
      <c r="K307" s="30"/>
      <c r="L307" s="30"/>
      <c r="M307" s="30"/>
      <c r="N307" s="75"/>
      <c r="O307" s="97"/>
    </row>
    <row r="308" spans="1:15" ht="18" customHeight="1" x14ac:dyDescent="0.3">
      <c r="A308" s="64" t="s">
        <v>101</v>
      </c>
      <c r="B308" s="33"/>
      <c r="C308" s="34"/>
      <c r="D308" s="34"/>
      <c r="E308" s="30"/>
      <c r="F308" s="30"/>
      <c r="G308" s="30"/>
      <c r="H308" s="30"/>
      <c r="I308" s="30"/>
      <c r="J308" s="30"/>
      <c r="K308" s="30"/>
      <c r="L308" s="30"/>
      <c r="M308" s="30"/>
      <c r="N308" s="75"/>
      <c r="O308" s="97"/>
    </row>
    <row r="309" spans="1:15" ht="18" customHeight="1" x14ac:dyDescent="0.3">
      <c r="A309" s="64" t="s">
        <v>113</v>
      </c>
      <c r="B309" s="33"/>
      <c r="C309" s="34"/>
      <c r="D309" s="34"/>
      <c r="E309" s="30"/>
      <c r="F309" s="30"/>
      <c r="G309" s="30"/>
      <c r="H309" s="30"/>
      <c r="I309" s="30"/>
      <c r="J309" s="30"/>
      <c r="K309" s="30"/>
      <c r="L309" s="30"/>
      <c r="M309" s="30"/>
      <c r="N309" s="75"/>
      <c r="O309" s="97"/>
    </row>
    <row r="310" spans="1:15" ht="18" customHeight="1" x14ac:dyDescent="0.3">
      <c r="A310" s="64" t="s">
        <v>47</v>
      </c>
      <c r="B310" s="33"/>
      <c r="C310" s="34">
        <v>30</v>
      </c>
      <c r="D310" s="34">
        <v>30</v>
      </c>
      <c r="E310" s="30"/>
      <c r="F310" s="30">
        <v>19</v>
      </c>
      <c r="G310" s="30">
        <v>19</v>
      </c>
      <c r="H310" s="30">
        <v>1</v>
      </c>
      <c r="I310" s="30">
        <v>14</v>
      </c>
      <c r="J310" s="30"/>
      <c r="K310" s="30">
        <v>4</v>
      </c>
      <c r="L310" s="30"/>
      <c r="M310" s="30"/>
      <c r="N310" s="75">
        <v>26500</v>
      </c>
      <c r="O310" s="97"/>
    </row>
    <row r="311" spans="1:15" ht="18" customHeight="1" x14ac:dyDescent="0.3">
      <c r="A311" s="64" t="s">
        <v>48</v>
      </c>
      <c r="B311" s="33"/>
      <c r="C311" s="34">
        <v>85</v>
      </c>
      <c r="D311" s="34">
        <v>85</v>
      </c>
      <c r="E311" s="30"/>
      <c r="F311" s="30">
        <v>85</v>
      </c>
      <c r="G311" s="30">
        <v>85</v>
      </c>
      <c r="H311" s="30">
        <v>80</v>
      </c>
      <c r="I311" s="30">
        <v>4</v>
      </c>
      <c r="J311" s="30"/>
      <c r="K311" s="30">
        <v>1</v>
      </c>
      <c r="L311" s="30"/>
      <c r="M311" s="30"/>
      <c r="N311" s="75">
        <v>3500</v>
      </c>
      <c r="O311" s="97"/>
    </row>
    <row r="312" spans="1:15" ht="18" customHeight="1" x14ac:dyDescent="0.3">
      <c r="A312" s="64" t="s">
        <v>49</v>
      </c>
      <c r="B312" s="33"/>
      <c r="C312" s="34"/>
      <c r="D312" s="34"/>
      <c r="E312" s="30"/>
      <c r="F312" s="30"/>
      <c r="G312" s="30"/>
      <c r="H312" s="30"/>
      <c r="I312" s="30"/>
      <c r="J312" s="30"/>
      <c r="K312" s="30"/>
      <c r="L312" s="30"/>
      <c r="M312" s="30"/>
      <c r="N312" s="75"/>
      <c r="O312" s="97"/>
    </row>
    <row r="313" spans="1:15" ht="18" customHeight="1" x14ac:dyDescent="0.3">
      <c r="A313" s="64" t="s">
        <v>91</v>
      </c>
      <c r="B313" s="33"/>
      <c r="C313" s="34">
        <v>48</v>
      </c>
      <c r="D313" s="34">
        <v>48</v>
      </c>
      <c r="E313" s="30"/>
      <c r="F313" s="30">
        <v>48</v>
      </c>
      <c r="G313" s="30">
        <v>48</v>
      </c>
      <c r="H313" s="30"/>
      <c r="I313" s="30">
        <v>39</v>
      </c>
      <c r="J313" s="30"/>
      <c r="K313" s="30">
        <v>9</v>
      </c>
      <c r="L313" s="30"/>
      <c r="M313" s="30"/>
      <c r="N313" s="75">
        <v>191000</v>
      </c>
      <c r="O313" s="97">
        <v>30000</v>
      </c>
    </row>
    <row r="314" spans="1:15" ht="18" customHeight="1" x14ac:dyDescent="0.3">
      <c r="A314" s="64" t="s">
        <v>50</v>
      </c>
      <c r="B314" s="33"/>
      <c r="C314" s="34"/>
      <c r="D314" s="34"/>
      <c r="E314" s="30"/>
      <c r="F314" s="30"/>
      <c r="G314" s="30"/>
      <c r="H314" s="30"/>
      <c r="I314" s="30"/>
      <c r="J314" s="30"/>
      <c r="K314" s="30"/>
      <c r="L314" s="30"/>
      <c r="M314" s="30"/>
      <c r="N314" s="75"/>
      <c r="O314" s="97"/>
    </row>
    <row r="315" spans="1:15" ht="18" customHeight="1" x14ac:dyDescent="0.3">
      <c r="A315" s="64" t="s">
        <v>51</v>
      </c>
      <c r="B315" s="33"/>
      <c r="C315" s="34"/>
      <c r="D315" s="34"/>
      <c r="E315" s="30"/>
      <c r="F315" s="30"/>
      <c r="G315" s="30"/>
      <c r="H315" s="30"/>
      <c r="I315" s="30"/>
      <c r="J315" s="30"/>
      <c r="K315" s="30"/>
      <c r="L315" s="30"/>
      <c r="M315" s="30"/>
      <c r="N315" s="75"/>
      <c r="O315" s="97"/>
    </row>
    <row r="316" spans="1:15" s="2" customFormat="1" ht="18" customHeight="1" x14ac:dyDescent="0.3">
      <c r="A316" s="64" t="s">
        <v>102</v>
      </c>
      <c r="B316" s="33"/>
      <c r="C316" s="34"/>
      <c r="D316" s="34"/>
      <c r="E316" s="30"/>
      <c r="F316" s="30"/>
      <c r="G316" s="30"/>
      <c r="H316" s="30"/>
      <c r="I316" s="30"/>
      <c r="J316" s="30"/>
      <c r="K316" s="30"/>
      <c r="L316" s="30"/>
      <c r="M316" s="30"/>
      <c r="N316" s="75"/>
      <c r="O316" s="97"/>
    </row>
    <row r="317" spans="1:15" s="2" customFormat="1" ht="18" customHeight="1" x14ac:dyDescent="0.3">
      <c r="A317" s="64" t="s">
        <v>59</v>
      </c>
      <c r="B317" s="33"/>
      <c r="C317" s="34">
        <v>23</v>
      </c>
      <c r="D317" s="34">
        <v>23</v>
      </c>
      <c r="E317" s="30"/>
      <c r="F317" s="30">
        <v>13</v>
      </c>
      <c r="G317" s="30">
        <v>13</v>
      </c>
      <c r="H317" s="30"/>
      <c r="I317" s="30">
        <v>10</v>
      </c>
      <c r="J317" s="30"/>
      <c r="K317" s="30">
        <v>3</v>
      </c>
      <c r="L317" s="30"/>
      <c r="M317" s="30"/>
      <c r="N317" s="75">
        <v>30500</v>
      </c>
      <c r="O317" s="97"/>
    </row>
    <row r="318" spans="1:15" s="2" customFormat="1" ht="18" customHeight="1" x14ac:dyDescent="0.3">
      <c r="A318" s="64" t="s">
        <v>92</v>
      </c>
      <c r="B318" s="33"/>
      <c r="C318" s="34"/>
      <c r="D318" s="34"/>
      <c r="E318" s="30"/>
      <c r="F318" s="30"/>
      <c r="G318" s="30"/>
      <c r="H318" s="30"/>
      <c r="I318" s="30"/>
      <c r="J318" s="30"/>
      <c r="K318" s="30"/>
      <c r="L318" s="30"/>
      <c r="M318" s="30"/>
      <c r="N318" s="75"/>
      <c r="O318" s="97"/>
    </row>
    <row r="319" spans="1:15" s="2" customFormat="1" ht="18" customHeight="1" x14ac:dyDescent="0.3">
      <c r="A319" s="64" t="s">
        <v>123</v>
      </c>
      <c r="B319" s="33"/>
      <c r="C319" s="34"/>
      <c r="D319" s="34"/>
      <c r="E319" s="30"/>
      <c r="F319" s="30"/>
      <c r="G319" s="30"/>
      <c r="H319" s="30"/>
      <c r="I319" s="30"/>
      <c r="J319" s="30"/>
      <c r="K319" s="30"/>
      <c r="L319" s="30"/>
      <c r="M319" s="30"/>
      <c r="N319" s="75"/>
      <c r="O319" s="97"/>
    </row>
    <row r="320" spans="1:15" s="2" customFormat="1" ht="18" customHeight="1" x14ac:dyDescent="0.3">
      <c r="A320" s="64" t="s">
        <v>124</v>
      </c>
      <c r="B320" s="33"/>
      <c r="C320" s="34"/>
      <c r="D320" s="34"/>
      <c r="E320" s="30"/>
      <c r="F320" s="30"/>
      <c r="G320" s="30"/>
      <c r="H320" s="30"/>
      <c r="I320" s="30"/>
      <c r="J320" s="30"/>
      <c r="K320" s="30"/>
      <c r="L320" s="30"/>
      <c r="M320" s="30"/>
      <c r="N320" s="75"/>
      <c r="O320" s="97"/>
    </row>
    <row r="321" spans="1:15" s="2" customFormat="1" ht="18" customHeight="1" x14ac:dyDescent="0.3">
      <c r="A321" s="64" t="s">
        <v>135</v>
      </c>
      <c r="B321" s="33"/>
      <c r="C321" s="34"/>
      <c r="D321" s="34"/>
      <c r="E321" s="30"/>
      <c r="F321" s="30"/>
      <c r="G321" s="30"/>
      <c r="H321" s="30"/>
      <c r="I321" s="30"/>
      <c r="J321" s="30"/>
      <c r="K321" s="30"/>
      <c r="L321" s="30"/>
      <c r="M321" s="30"/>
      <c r="N321" s="75"/>
      <c r="O321" s="97"/>
    </row>
    <row r="322" spans="1:15" s="2" customFormat="1" ht="18" customHeight="1" x14ac:dyDescent="0.3">
      <c r="A322" s="64" t="s">
        <v>60</v>
      </c>
      <c r="B322" s="33"/>
      <c r="C322" s="34">
        <v>6</v>
      </c>
      <c r="D322" s="34">
        <v>6</v>
      </c>
      <c r="E322" s="30"/>
      <c r="F322" s="30">
        <v>2</v>
      </c>
      <c r="G322" s="30">
        <v>2</v>
      </c>
      <c r="H322" s="30"/>
      <c r="I322" s="30">
        <v>1</v>
      </c>
      <c r="J322" s="30"/>
      <c r="K322" s="30">
        <v>1</v>
      </c>
      <c r="L322" s="30"/>
      <c r="M322" s="30"/>
      <c r="N322" s="75">
        <v>500</v>
      </c>
      <c r="O322" s="97">
        <v>500</v>
      </c>
    </row>
    <row r="323" spans="1:15" s="2" customFormat="1" ht="18" customHeight="1" x14ac:dyDescent="0.3">
      <c r="A323" s="64" t="s">
        <v>103</v>
      </c>
      <c r="B323" s="33"/>
      <c r="C323" s="34"/>
      <c r="D323" s="34"/>
      <c r="E323" s="30"/>
      <c r="F323" s="30"/>
      <c r="G323" s="30"/>
      <c r="H323" s="30"/>
      <c r="I323" s="30"/>
      <c r="J323" s="30"/>
      <c r="K323" s="30"/>
      <c r="L323" s="30"/>
      <c r="M323" s="30"/>
      <c r="N323" s="75"/>
      <c r="O323" s="97"/>
    </row>
    <row r="324" spans="1:15" s="2" customFormat="1" ht="18" customHeight="1" x14ac:dyDescent="0.3">
      <c r="A324" s="64" t="s">
        <v>104</v>
      </c>
      <c r="B324" s="33"/>
      <c r="C324" s="34">
        <v>1</v>
      </c>
      <c r="D324" s="34">
        <v>1</v>
      </c>
      <c r="E324" s="30"/>
      <c r="F324" s="30"/>
      <c r="G324" s="30"/>
      <c r="H324" s="30"/>
      <c r="I324" s="30"/>
      <c r="J324" s="30"/>
      <c r="K324" s="30"/>
      <c r="L324" s="30"/>
      <c r="M324" s="30"/>
      <c r="N324" s="75"/>
      <c r="O324" s="97"/>
    </row>
    <row r="325" spans="1:15" s="2" customFormat="1" ht="18" customHeight="1" x14ac:dyDescent="0.3">
      <c r="A325" s="64" t="s">
        <v>115</v>
      </c>
      <c r="B325" s="33"/>
      <c r="C325" s="34">
        <v>2</v>
      </c>
      <c r="D325" s="34">
        <v>2</v>
      </c>
      <c r="E325" s="30"/>
      <c r="F325" s="30">
        <v>2</v>
      </c>
      <c r="G325" s="30">
        <v>2</v>
      </c>
      <c r="H325" s="30"/>
      <c r="I325" s="30">
        <v>2</v>
      </c>
      <c r="J325" s="30"/>
      <c r="K325" s="30"/>
      <c r="L325" s="30"/>
      <c r="M325" s="30"/>
      <c r="N325" s="75">
        <v>6000</v>
      </c>
      <c r="O325" s="97"/>
    </row>
    <row r="326" spans="1:15" s="2" customFormat="1" ht="18" customHeight="1" x14ac:dyDescent="0.3">
      <c r="A326" s="64" t="s">
        <v>61</v>
      </c>
      <c r="B326" s="33"/>
      <c r="C326" s="34">
        <v>2</v>
      </c>
      <c r="D326" s="34">
        <v>2</v>
      </c>
      <c r="E326" s="30"/>
      <c r="F326" s="30">
        <v>2</v>
      </c>
      <c r="G326" s="30">
        <v>2</v>
      </c>
      <c r="H326" s="30"/>
      <c r="I326" s="30"/>
      <c r="J326" s="30"/>
      <c r="K326" s="30">
        <v>2</v>
      </c>
      <c r="L326" s="30"/>
      <c r="M326" s="30"/>
      <c r="N326" s="75"/>
      <c r="O326" s="97"/>
    </row>
    <row r="327" spans="1:15" s="2" customFormat="1" ht="18" customHeight="1" x14ac:dyDescent="0.3">
      <c r="A327" s="64" t="s">
        <v>77</v>
      </c>
      <c r="B327" s="33"/>
      <c r="C327" s="34"/>
      <c r="D327" s="34"/>
      <c r="E327" s="30"/>
      <c r="F327" s="30"/>
      <c r="G327" s="30"/>
      <c r="H327" s="30"/>
      <c r="I327" s="30"/>
      <c r="J327" s="30"/>
      <c r="K327" s="30"/>
      <c r="L327" s="30"/>
      <c r="M327" s="30"/>
      <c r="N327" s="75"/>
      <c r="O327" s="97"/>
    </row>
    <row r="328" spans="1:15" s="2" customFormat="1" ht="18" customHeight="1" x14ac:dyDescent="0.3">
      <c r="A328" s="64" t="s">
        <v>81</v>
      </c>
      <c r="B328" s="33"/>
      <c r="C328" s="34">
        <v>1</v>
      </c>
      <c r="D328" s="34">
        <v>1</v>
      </c>
      <c r="E328" s="30"/>
      <c r="F328" s="30">
        <v>1</v>
      </c>
      <c r="G328" s="30">
        <v>1</v>
      </c>
      <c r="H328" s="30">
        <v>1</v>
      </c>
      <c r="I328" s="30"/>
      <c r="J328" s="30"/>
      <c r="K328" s="30"/>
      <c r="L328" s="30"/>
      <c r="M328" s="30"/>
      <c r="N328" s="75"/>
      <c r="O328" s="97"/>
    </row>
    <row r="329" spans="1:15" s="2" customFormat="1" ht="18" customHeight="1" x14ac:dyDescent="0.3">
      <c r="A329" s="64" t="s">
        <v>82</v>
      </c>
      <c r="B329" s="33"/>
      <c r="C329" s="34">
        <v>1</v>
      </c>
      <c r="D329" s="34">
        <v>1</v>
      </c>
      <c r="E329" s="30"/>
      <c r="F329" s="30">
        <v>1</v>
      </c>
      <c r="G329" s="30">
        <v>1</v>
      </c>
      <c r="H329" s="30"/>
      <c r="I329" s="30">
        <v>1</v>
      </c>
      <c r="J329" s="30"/>
      <c r="K329" s="30"/>
      <c r="L329" s="30"/>
      <c r="M329" s="30"/>
      <c r="N329" s="75">
        <v>10000</v>
      </c>
      <c r="O329" s="97"/>
    </row>
    <row r="330" spans="1:15" s="2" customFormat="1" ht="18" customHeight="1" x14ac:dyDescent="0.3">
      <c r="A330" s="64" t="s">
        <v>111</v>
      </c>
      <c r="B330" s="33"/>
      <c r="C330" s="34"/>
      <c r="D330" s="34"/>
      <c r="E330" s="30"/>
      <c r="F330" s="30"/>
      <c r="G330" s="30"/>
      <c r="H330" s="30"/>
      <c r="I330" s="30"/>
      <c r="J330" s="30"/>
      <c r="K330" s="30"/>
      <c r="L330" s="30"/>
      <c r="M330" s="30"/>
      <c r="N330" s="75"/>
      <c r="O330" s="97"/>
    </row>
    <row r="331" spans="1:15" s="2" customFormat="1" ht="18" customHeight="1" x14ac:dyDescent="0.3">
      <c r="A331" s="64" t="s">
        <v>93</v>
      </c>
      <c r="B331" s="33"/>
      <c r="C331" s="34"/>
      <c r="D331" s="34"/>
      <c r="E331" s="30"/>
      <c r="F331" s="30"/>
      <c r="G331" s="30"/>
      <c r="H331" s="30"/>
      <c r="I331" s="30"/>
      <c r="J331" s="30"/>
      <c r="K331" s="30"/>
      <c r="L331" s="30"/>
      <c r="M331" s="30"/>
      <c r="N331" s="75"/>
      <c r="O331" s="97"/>
    </row>
    <row r="332" spans="1:15" s="2" customFormat="1" ht="18" customHeight="1" x14ac:dyDescent="0.3">
      <c r="A332" s="64" t="s">
        <v>136</v>
      </c>
      <c r="B332" s="33"/>
      <c r="C332" s="34"/>
      <c r="D332" s="34"/>
      <c r="E332" s="30"/>
      <c r="F332" s="30"/>
      <c r="G332" s="30"/>
      <c r="H332" s="30"/>
      <c r="I332" s="30"/>
      <c r="J332" s="30"/>
      <c r="K332" s="30"/>
      <c r="L332" s="30"/>
      <c r="M332" s="30"/>
      <c r="N332" s="75"/>
      <c r="O332" s="97"/>
    </row>
    <row r="333" spans="1:15" s="2" customFormat="1" ht="18" customHeight="1" x14ac:dyDescent="0.3">
      <c r="A333" s="64" t="s">
        <v>30</v>
      </c>
      <c r="B333" s="33"/>
      <c r="C333" s="34"/>
      <c r="D333" s="34"/>
      <c r="E333" s="30"/>
      <c r="F333" s="30"/>
      <c r="G333" s="30"/>
      <c r="H333" s="30"/>
      <c r="I333" s="30"/>
      <c r="J333" s="30"/>
      <c r="K333" s="30"/>
      <c r="L333" s="30"/>
      <c r="M333" s="30"/>
      <c r="N333" s="75"/>
      <c r="O333" s="97"/>
    </row>
    <row r="334" spans="1:15" s="2" customFormat="1" ht="18" customHeight="1" x14ac:dyDescent="0.3">
      <c r="A334" s="64" t="s">
        <v>33</v>
      </c>
      <c r="B334" s="33"/>
      <c r="C334" s="34"/>
      <c r="D334" s="34"/>
      <c r="E334" s="30"/>
      <c r="F334" s="30"/>
      <c r="G334" s="30"/>
      <c r="H334" s="30"/>
      <c r="I334" s="30"/>
      <c r="J334" s="30"/>
      <c r="K334" s="30"/>
      <c r="L334" s="30"/>
      <c r="M334" s="30"/>
      <c r="N334" s="75"/>
      <c r="O334" s="97"/>
    </row>
    <row r="335" spans="1:15" s="2" customFormat="1" ht="18" customHeight="1" x14ac:dyDescent="0.3">
      <c r="A335" s="64" t="s">
        <v>52</v>
      </c>
      <c r="B335" s="33"/>
      <c r="C335" s="34"/>
      <c r="D335" s="34"/>
      <c r="E335" s="30"/>
      <c r="F335" s="30"/>
      <c r="G335" s="30"/>
      <c r="H335" s="30"/>
      <c r="I335" s="30"/>
      <c r="J335" s="30"/>
      <c r="K335" s="30"/>
      <c r="L335" s="30"/>
      <c r="M335" s="30"/>
      <c r="N335" s="75"/>
      <c r="O335" s="97"/>
    </row>
    <row r="336" spans="1:15" s="2" customFormat="1" ht="18" customHeight="1" x14ac:dyDescent="0.3">
      <c r="A336" s="64" t="s">
        <v>137</v>
      </c>
      <c r="B336" s="33"/>
      <c r="C336" s="34"/>
      <c r="D336" s="34"/>
      <c r="E336" s="30"/>
      <c r="F336" s="30"/>
      <c r="G336" s="30"/>
      <c r="H336" s="30"/>
      <c r="I336" s="30"/>
      <c r="J336" s="30"/>
      <c r="K336" s="30"/>
      <c r="L336" s="30"/>
      <c r="M336" s="30"/>
      <c r="N336" s="75"/>
      <c r="O336" s="97"/>
    </row>
    <row r="337" spans="1:15" s="2" customFormat="1" ht="18" customHeight="1" x14ac:dyDescent="0.3">
      <c r="A337" s="64" t="s">
        <v>114</v>
      </c>
      <c r="B337" s="33"/>
      <c r="C337" s="34"/>
      <c r="D337" s="34"/>
      <c r="E337" s="30"/>
      <c r="F337" s="30"/>
      <c r="G337" s="30"/>
      <c r="H337" s="30"/>
      <c r="I337" s="30"/>
      <c r="J337" s="30"/>
      <c r="K337" s="30"/>
      <c r="L337" s="30"/>
      <c r="M337" s="30"/>
      <c r="N337" s="75"/>
      <c r="O337" s="97"/>
    </row>
    <row r="338" spans="1:15" s="2" customFormat="1" ht="18" customHeight="1" x14ac:dyDescent="0.3">
      <c r="A338" s="64" t="s">
        <v>31</v>
      </c>
      <c r="B338" s="33"/>
      <c r="C338" s="34">
        <v>4</v>
      </c>
      <c r="D338" s="34">
        <v>4</v>
      </c>
      <c r="E338" s="30"/>
      <c r="F338" s="30">
        <v>4</v>
      </c>
      <c r="G338" s="30">
        <v>4</v>
      </c>
      <c r="H338" s="30"/>
      <c r="I338" s="30">
        <v>2</v>
      </c>
      <c r="J338" s="30"/>
      <c r="K338" s="30">
        <v>2</v>
      </c>
      <c r="L338" s="30"/>
      <c r="M338" s="30"/>
      <c r="N338" s="75">
        <v>5000</v>
      </c>
      <c r="O338" s="97"/>
    </row>
    <row r="339" spans="1:15" s="2" customFormat="1" ht="18" customHeight="1" thickBot="1" x14ac:dyDescent="0.3">
      <c r="A339" s="65" t="s">
        <v>6</v>
      </c>
      <c r="B339" s="35"/>
      <c r="C339" s="36">
        <f t="shared" ref="C339:O339" si="4">SUM(C294:C338)</f>
        <v>270</v>
      </c>
      <c r="D339" s="36">
        <f t="shared" si="4"/>
        <v>270</v>
      </c>
      <c r="E339" s="36">
        <f t="shared" si="4"/>
        <v>0</v>
      </c>
      <c r="F339" s="36">
        <f t="shared" si="4"/>
        <v>238</v>
      </c>
      <c r="G339" s="36">
        <f t="shared" si="4"/>
        <v>238</v>
      </c>
      <c r="H339" s="36">
        <f t="shared" si="4"/>
        <v>82</v>
      </c>
      <c r="I339" s="36">
        <f t="shared" si="4"/>
        <v>118</v>
      </c>
      <c r="J339" s="36">
        <f t="shared" si="4"/>
        <v>0</v>
      </c>
      <c r="K339" s="36">
        <f t="shared" si="4"/>
        <v>38</v>
      </c>
      <c r="L339" s="36">
        <f t="shared" si="4"/>
        <v>0</v>
      </c>
      <c r="M339" s="36">
        <f t="shared" si="4"/>
        <v>0</v>
      </c>
      <c r="N339" s="76">
        <f t="shared" si="4"/>
        <v>337400</v>
      </c>
      <c r="O339" s="123">
        <f t="shared" si="4"/>
        <v>33200</v>
      </c>
    </row>
    <row r="340" spans="1:15" s="2" customFormat="1" ht="23.25" customHeight="1" x14ac:dyDescent="0.3">
      <c r="A340" s="78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106"/>
    </row>
    <row r="341" spans="1:15" ht="30.75" customHeight="1" thickBot="1" x14ac:dyDescent="0.35">
      <c r="A341" s="183" t="s">
        <v>14</v>
      </c>
      <c r="B341" s="182"/>
      <c r="C341" s="182"/>
      <c r="D341" s="37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106"/>
    </row>
    <row r="342" spans="1:15" ht="18" customHeight="1" x14ac:dyDescent="0.3">
      <c r="A342" s="63" t="s">
        <v>25</v>
      </c>
      <c r="B342" s="31"/>
      <c r="C342" s="32">
        <v>1</v>
      </c>
      <c r="D342" s="32">
        <v>1</v>
      </c>
      <c r="E342" s="29"/>
      <c r="F342" s="29">
        <v>1</v>
      </c>
      <c r="G342" s="29">
        <v>1</v>
      </c>
      <c r="H342" s="29"/>
      <c r="I342" s="32">
        <v>1</v>
      </c>
      <c r="J342" s="29"/>
      <c r="K342" s="29"/>
      <c r="L342" s="29"/>
      <c r="M342" s="29"/>
      <c r="N342" s="29">
        <v>2000</v>
      </c>
      <c r="O342" s="104">
        <v>2000</v>
      </c>
    </row>
    <row r="343" spans="1:15" ht="18" customHeight="1" x14ac:dyDescent="0.3">
      <c r="A343" s="64" t="s">
        <v>26</v>
      </c>
      <c r="B343" s="33"/>
      <c r="C343" s="34">
        <v>40</v>
      </c>
      <c r="D343" s="34">
        <v>35</v>
      </c>
      <c r="E343" s="30">
        <v>5</v>
      </c>
      <c r="F343" s="30">
        <v>40</v>
      </c>
      <c r="G343" s="30">
        <v>40</v>
      </c>
      <c r="H343" s="30"/>
      <c r="I343" s="34">
        <v>29</v>
      </c>
      <c r="J343" s="30"/>
      <c r="K343" s="30">
        <v>11</v>
      </c>
      <c r="L343" s="30"/>
      <c r="M343" s="30"/>
      <c r="N343" s="30">
        <v>44000</v>
      </c>
      <c r="O343" s="97">
        <v>20000</v>
      </c>
    </row>
    <row r="344" spans="1:15" ht="18" customHeight="1" x14ac:dyDescent="0.3">
      <c r="A344" s="64" t="s">
        <v>39</v>
      </c>
      <c r="B344" s="33"/>
      <c r="C344" s="34"/>
      <c r="D344" s="34"/>
      <c r="E344" s="30"/>
      <c r="F344" s="30"/>
      <c r="G344" s="30"/>
      <c r="H344" s="30"/>
      <c r="I344" s="34"/>
      <c r="J344" s="30"/>
      <c r="K344" s="30"/>
      <c r="L344" s="30"/>
      <c r="M344" s="30"/>
      <c r="N344" s="30"/>
      <c r="O344" s="97"/>
    </row>
    <row r="345" spans="1:15" ht="18" customHeight="1" x14ac:dyDescent="0.3">
      <c r="A345" s="64" t="s">
        <v>63</v>
      </c>
      <c r="B345" s="33"/>
      <c r="C345" s="34">
        <v>14</v>
      </c>
      <c r="D345" s="34"/>
      <c r="E345" s="30">
        <v>14</v>
      </c>
      <c r="F345" s="30">
        <v>14</v>
      </c>
      <c r="G345" s="30">
        <v>14</v>
      </c>
      <c r="H345" s="30"/>
      <c r="I345" s="34">
        <v>14</v>
      </c>
      <c r="J345" s="30"/>
      <c r="K345" s="30"/>
      <c r="L345" s="30"/>
      <c r="M345" s="30"/>
      <c r="N345" s="30">
        <v>37000</v>
      </c>
      <c r="O345" s="97">
        <v>22000</v>
      </c>
    </row>
    <row r="346" spans="1:15" ht="18" customHeight="1" x14ac:dyDescent="0.3">
      <c r="A346" s="64" t="s">
        <v>79</v>
      </c>
      <c r="B346" s="33"/>
      <c r="C346" s="34"/>
      <c r="D346" s="34"/>
      <c r="E346" s="30"/>
      <c r="F346" s="30"/>
      <c r="G346" s="30"/>
      <c r="H346" s="30"/>
      <c r="I346" s="34"/>
      <c r="J346" s="30"/>
      <c r="K346" s="30"/>
      <c r="L346" s="30"/>
      <c r="M346" s="30"/>
      <c r="N346" s="30"/>
      <c r="O346" s="97"/>
    </row>
    <row r="347" spans="1:15" ht="18" customHeight="1" x14ac:dyDescent="0.3">
      <c r="A347" s="64" t="s">
        <v>89</v>
      </c>
      <c r="B347" s="33"/>
      <c r="C347" s="34"/>
      <c r="D347" s="34"/>
      <c r="E347" s="30"/>
      <c r="F347" s="30"/>
      <c r="G347" s="30"/>
      <c r="H347" s="30"/>
      <c r="I347" s="34"/>
      <c r="J347" s="30"/>
      <c r="K347" s="30"/>
      <c r="L347" s="30"/>
      <c r="M347" s="30"/>
      <c r="N347" s="30"/>
      <c r="O347" s="97"/>
    </row>
    <row r="348" spans="1:15" ht="18" customHeight="1" x14ac:dyDescent="0.3">
      <c r="A348" s="64" t="s">
        <v>134</v>
      </c>
      <c r="B348" s="33"/>
      <c r="C348" s="34"/>
      <c r="D348" s="34"/>
      <c r="E348" s="30"/>
      <c r="F348" s="30"/>
      <c r="G348" s="30"/>
      <c r="H348" s="30"/>
      <c r="I348" s="34"/>
      <c r="J348" s="30"/>
      <c r="K348" s="30"/>
      <c r="L348" s="30"/>
      <c r="M348" s="30"/>
      <c r="N348" s="30"/>
      <c r="O348" s="97"/>
    </row>
    <row r="349" spans="1:15" ht="18" customHeight="1" x14ac:dyDescent="0.3">
      <c r="A349" s="64" t="s">
        <v>58</v>
      </c>
      <c r="B349" s="33"/>
      <c r="C349" s="34"/>
      <c r="D349" s="34"/>
      <c r="E349" s="30"/>
      <c r="F349" s="30"/>
      <c r="G349" s="30"/>
      <c r="H349" s="30"/>
      <c r="I349" s="71"/>
      <c r="J349" s="30"/>
      <c r="K349" s="30"/>
      <c r="L349" s="30"/>
      <c r="M349" s="30"/>
      <c r="N349" s="30"/>
      <c r="O349" s="97"/>
    </row>
    <row r="350" spans="1:15" ht="18" customHeight="1" x14ac:dyDescent="0.3">
      <c r="A350" s="64" t="s">
        <v>90</v>
      </c>
      <c r="B350" s="33"/>
      <c r="C350" s="34"/>
      <c r="D350" s="34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97"/>
    </row>
    <row r="351" spans="1:15" ht="18" customHeight="1" x14ac:dyDescent="0.3">
      <c r="A351" s="64" t="s">
        <v>130</v>
      </c>
      <c r="B351" s="33"/>
      <c r="C351" s="34"/>
      <c r="D351" s="34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97"/>
    </row>
    <row r="352" spans="1:15" ht="18" customHeight="1" x14ac:dyDescent="0.3">
      <c r="A352" s="64" t="s">
        <v>27</v>
      </c>
      <c r="B352" s="33"/>
      <c r="C352" s="34"/>
      <c r="D352" s="34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97"/>
    </row>
    <row r="353" spans="1:15" ht="18" customHeight="1" x14ac:dyDescent="0.3">
      <c r="A353" s="64" t="s">
        <v>28</v>
      </c>
      <c r="B353" s="33"/>
      <c r="C353" s="34"/>
      <c r="D353" s="34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97"/>
    </row>
    <row r="354" spans="1:15" ht="18" customHeight="1" x14ac:dyDescent="0.3">
      <c r="A354" s="64" t="s">
        <v>29</v>
      </c>
      <c r="B354" s="33"/>
      <c r="C354" s="34"/>
      <c r="D354" s="34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97"/>
    </row>
    <row r="355" spans="1:15" ht="18" customHeight="1" x14ac:dyDescent="0.3">
      <c r="A355" s="64" t="s">
        <v>62</v>
      </c>
      <c r="B355" s="33"/>
      <c r="C355" s="34"/>
      <c r="D355" s="34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97"/>
    </row>
    <row r="356" spans="1:15" ht="18" customHeight="1" x14ac:dyDescent="0.3">
      <c r="A356" s="64" t="s">
        <v>101</v>
      </c>
      <c r="B356" s="33"/>
      <c r="C356" s="34"/>
      <c r="D356" s="34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97"/>
    </row>
    <row r="357" spans="1:15" ht="18" customHeight="1" x14ac:dyDescent="0.3">
      <c r="A357" s="64" t="s">
        <v>113</v>
      </c>
      <c r="B357" s="33"/>
      <c r="C357" s="34"/>
      <c r="D357" s="34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97"/>
    </row>
    <row r="358" spans="1:15" ht="18" customHeight="1" x14ac:dyDescent="0.3">
      <c r="A358" s="64" t="s">
        <v>47</v>
      </c>
      <c r="B358" s="33"/>
      <c r="C358" s="34">
        <v>3</v>
      </c>
      <c r="D358" s="34">
        <v>3</v>
      </c>
      <c r="E358" s="30"/>
      <c r="F358" s="30">
        <v>3</v>
      </c>
      <c r="G358" s="30">
        <v>3</v>
      </c>
      <c r="H358" s="30"/>
      <c r="I358" s="30">
        <v>3</v>
      </c>
      <c r="J358" s="30"/>
      <c r="K358" s="30"/>
      <c r="L358" s="30"/>
      <c r="M358" s="30"/>
      <c r="N358" s="30">
        <v>16500</v>
      </c>
      <c r="O358" s="97"/>
    </row>
    <row r="359" spans="1:15" ht="18" customHeight="1" x14ac:dyDescent="0.3">
      <c r="A359" s="64" t="s">
        <v>48</v>
      </c>
      <c r="B359" s="33"/>
      <c r="C359" s="34"/>
      <c r="D359" s="34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97"/>
    </row>
    <row r="360" spans="1:15" ht="18" customHeight="1" x14ac:dyDescent="0.3">
      <c r="A360" s="64" t="s">
        <v>49</v>
      </c>
      <c r="B360" s="33"/>
      <c r="C360" s="34"/>
      <c r="D360" s="34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97"/>
    </row>
    <row r="361" spans="1:15" s="2" customFormat="1" ht="18" customHeight="1" x14ac:dyDescent="0.3">
      <c r="A361" s="64" t="s">
        <v>91</v>
      </c>
      <c r="B361" s="33"/>
      <c r="C361" s="34">
        <v>1</v>
      </c>
      <c r="D361" s="34">
        <v>1</v>
      </c>
      <c r="E361" s="30"/>
      <c r="F361" s="30">
        <v>1</v>
      </c>
      <c r="G361" s="30">
        <v>1</v>
      </c>
      <c r="H361" s="30"/>
      <c r="I361" s="30">
        <v>1</v>
      </c>
      <c r="J361" s="30"/>
      <c r="K361" s="30"/>
      <c r="L361" s="30"/>
      <c r="M361" s="30"/>
      <c r="N361" s="30">
        <v>4000</v>
      </c>
      <c r="O361" s="97"/>
    </row>
    <row r="362" spans="1:15" s="2" customFormat="1" ht="18" customHeight="1" x14ac:dyDescent="0.3">
      <c r="A362" s="64" t="s">
        <v>50</v>
      </c>
      <c r="B362" s="33"/>
      <c r="C362" s="34"/>
      <c r="D362" s="34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97"/>
    </row>
    <row r="363" spans="1:15" s="2" customFormat="1" ht="18" customHeight="1" x14ac:dyDescent="0.3">
      <c r="A363" s="64" t="s">
        <v>51</v>
      </c>
      <c r="B363" s="33"/>
      <c r="C363" s="34"/>
      <c r="D363" s="34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97"/>
    </row>
    <row r="364" spans="1:15" s="2" customFormat="1" ht="18" customHeight="1" x14ac:dyDescent="0.3">
      <c r="A364" s="64" t="s">
        <v>102</v>
      </c>
      <c r="B364" s="33"/>
      <c r="C364" s="34"/>
      <c r="D364" s="34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97"/>
    </row>
    <row r="365" spans="1:15" s="2" customFormat="1" ht="18" customHeight="1" x14ac:dyDescent="0.3">
      <c r="A365" s="64" t="s">
        <v>59</v>
      </c>
      <c r="B365" s="33"/>
      <c r="C365" s="34">
        <v>13</v>
      </c>
      <c r="D365" s="34">
        <v>13</v>
      </c>
      <c r="E365" s="30"/>
      <c r="F365" s="30">
        <v>13</v>
      </c>
      <c r="G365" s="30">
        <v>13</v>
      </c>
      <c r="H365" s="30"/>
      <c r="I365" s="30">
        <v>12</v>
      </c>
      <c r="J365" s="30"/>
      <c r="K365" s="30">
        <v>1</v>
      </c>
      <c r="L365" s="30"/>
      <c r="M365" s="30"/>
      <c r="N365" s="30">
        <v>34500</v>
      </c>
      <c r="O365" s="97">
        <v>24500</v>
      </c>
    </row>
    <row r="366" spans="1:15" s="2" customFormat="1" ht="18" customHeight="1" x14ac:dyDescent="0.3">
      <c r="A366" s="64" t="s">
        <v>92</v>
      </c>
      <c r="B366" s="33"/>
      <c r="C366" s="34"/>
      <c r="D366" s="34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97"/>
    </row>
    <row r="367" spans="1:15" s="2" customFormat="1" ht="18" customHeight="1" x14ac:dyDescent="0.3">
      <c r="A367" s="64" t="s">
        <v>123</v>
      </c>
      <c r="B367" s="33"/>
      <c r="C367" s="34"/>
      <c r="D367" s="34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97"/>
    </row>
    <row r="368" spans="1:15" s="2" customFormat="1" ht="18" customHeight="1" x14ac:dyDescent="0.3">
      <c r="A368" s="64" t="s">
        <v>124</v>
      </c>
      <c r="B368" s="33"/>
      <c r="C368" s="34"/>
      <c r="D368" s="34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97"/>
    </row>
    <row r="369" spans="1:15" s="2" customFormat="1" ht="18" customHeight="1" x14ac:dyDescent="0.3">
      <c r="A369" s="64" t="s">
        <v>135</v>
      </c>
      <c r="B369" s="33"/>
      <c r="C369" s="34"/>
      <c r="D369" s="34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97"/>
    </row>
    <row r="370" spans="1:15" s="2" customFormat="1" ht="18" customHeight="1" x14ac:dyDescent="0.3">
      <c r="A370" s="64" t="s">
        <v>60</v>
      </c>
      <c r="B370" s="33"/>
      <c r="C370" s="34"/>
      <c r="D370" s="34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97"/>
    </row>
    <row r="371" spans="1:15" s="2" customFormat="1" ht="18" customHeight="1" x14ac:dyDescent="0.3">
      <c r="A371" s="64" t="s">
        <v>103</v>
      </c>
      <c r="B371" s="33"/>
      <c r="C371" s="34"/>
      <c r="D371" s="34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97"/>
    </row>
    <row r="372" spans="1:15" s="2" customFormat="1" ht="18" customHeight="1" x14ac:dyDescent="0.3">
      <c r="A372" s="64" t="s">
        <v>104</v>
      </c>
      <c r="B372" s="33"/>
      <c r="C372" s="34"/>
      <c r="D372" s="34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97"/>
    </row>
    <row r="373" spans="1:15" s="2" customFormat="1" ht="18" customHeight="1" x14ac:dyDescent="0.3">
      <c r="A373" s="64" t="s">
        <v>115</v>
      </c>
      <c r="B373" s="33"/>
      <c r="C373" s="34">
        <v>1</v>
      </c>
      <c r="D373" s="34">
        <v>1</v>
      </c>
      <c r="E373" s="30"/>
      <c r="F373" s="30">
        <v>1</v>
      </c>
      <c r="G373" s="30">
        <v>1</v>
      </c>
      <c r="H373" s="30"/>
      <c r="I373" s="30">
        <v>1</v>
      </c>
      <c r="J373" s="30"/>
      <c r="K373" s="30"/>
      <c r="L373" s="30"/>
      <c r="M373" s="30"/>
      <c r="N373" s="30">
        <v>30000</v>
      </c>
      <c r="O373" s="97"/>
    </row>
    <row r="374" spans="1:15" s="2" customFormat="1" ht="18" customHeight="1" x14ac:dyDescent="0.3">
      <c r="A374" s="64" t="s">
        <v>61</v>
      </c>
      <c r="B374" s="33"/>
      <c r="C374" s="34"/>
      <c r="D374" s="34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97"/>
    </row>
    <row r="375" spans="1:15" s="2" customFormat="1" ht="18" customHeight="1" x14ac:dyDescent="0.3">
      <c r="A375" s="64" t="s">
        <v>77</v>
      </c>
      <c r="B375" s="33"/>
      <c r="C375" s="34"/>
      <c r="D375" s="34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97"/>
    </row>
    <row r="376" spans="1:15" s="2" customFormat="1" ht="18" customHeight="1" x14ac:dyDescent="0.3">
      <c r="A376" s="64" t="s">
        <v>81</v>
      </c>
      <c r="B376" s="33"/>
      <c r="C376" s="34">
        <v>3</v>
      </c>
      <c r="D376" s="34">
        <v>3</v>
      </c>
      <c r="E376" s="30"/>
      <c r="F376" s="30">
        <v>3</v>
      </c>
      <c r="G376" s="30">
        <v>3</v>
      </c>
      <c r="H376" s="30"/>
      <c r="I376" s="30">
        <v>3</v>
      </c>
      <c r="J376" s="30"/>
      <c r="K376" s="30"/>
      <c r="L376" s="30"/>
      <c r="M376" s="30"/>
      <c r="N376" s="30">
        <v>60000</v>
      </c>
      <c r="O376" s="97">
        <v>20000</v>
      </c>
    </row>
    <row r="377" spans="1:15" s="2" customFormat="1" ht="18" customHeight="1" x14ac:dyDescent="0.3">
      <c r="A377" s="64" t="s">
        <v>82</v>
      </c>
      <c r="B377" s="33"/>
      <c r="C377" s="34"/>
      <c r="D377" s="34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97"/>
    </row>
    <row r="378" spans="1:15" s="2" customFormat="1" ht="18" customHeight="1" x14ac:dyDescent="0.3">
      <c r="A378" s="64" t="s">
        <v>111</v>
      </c>
      <c r="B378" s="33"/>
      <c r="C378" s="34"/>
      <c r="D378" s="34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97"/>
    </row>
    <row r="379" spans="1:15" s="2" customFormat="1" ht="18" customHeight="1" x14ac:dyDescent="0.3">
      <c r="A379" s="64" t="s">
        <v>93</v>
      </c>
      <c r="B379" s="33"/>
      <c r="C379" s="34"/>
      <c r="D379" s="34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97"/>
    </row>
    <row r="380" spans="1:15" s="2" customFormat="1" ht="18" customHeight="1" x14ac:dyDescent="0.3">
      <c r="A380" s="64" t="s">
        <v>136</v>
      </c>
      <c r="B380" s="33"/>
      <c r="C380" s="34"/>
      <c r="D380" s="34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97"/>
    </row>
    <row r="381" spans="1:15" s="2" customFormat="1" ht="18" customHeight="1" x14ac:dyDescent="0.3">
      <c r="A381" s="64" t="s">
        <v>30</v>
      </c>
      <c r="B381" s="33"/>
      <c r="C381" s="34"/>
      <c r="D381" s="34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97"/>
    </row>
    <row r="382" spans="1:15" s="2" customFormat="1" ht="18" customHeight="1" x14ac:dyDescent="0.3">
      <c r="A382" s="64" t="s">
        <v>33</v>
      </c>
      <c r="B382" s="33"/>
      <c r="C382" s="34"/>
      <c r="D382" s="34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97"/>
    </row>
    <row r="383" spans="1:15" ht="18" customHeight="1" x14ac:dyDescent="0.3">
      <c r="A383" s="64" t="s">
        <v>52</v>
      </c>
      <c r="B383" s="33"/>
      <c r="C383" s="34"/>
      <c r="D383" s="34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97"/>
    </row>
    <row r="384" spans="1:15" ht="18" customHeight="1" x14ac:dyDescent="0.3">
      <c r="A384" s="64" t="s">
        <v>137</v>
      </c>
      <c r="B384" s="33"/>
      <c r="C384" s="34"/>
      <c r="D384" s="34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97"/>
    </row>
    <row r="385" spans="1:16" ht="18" customHeight="1" x14ac:dyDescent="0.3">
      <c r="A385" s="64" t="s">
        <v>114</v>
      </c>
      <c r="B385" s="33"/>
      <c r="C385" s="34"/>
      <c r="D385" s="34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97"/>
    </row>
    <row r="386" spans="1:16" ht="18" customHeight="1" x14ac:dyDescent="0.3">
      <c r="A386" s="64" t="s">
        <v>31</v>
      </c>
      <c r="B386" s="33"/>
      <c r="C386" s="34"/>
      <c r="D386" s="34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97"/>
    </row>
    <row r="387" spans="1:16" ht="18" customHeight="1" thickBot="1" x14ac:dyDescent="0.3">
      <c r="A387" s="65" t="s">
        <v>6</v>
      </c>
      <c r="B387" s="35">
        <v>7</v>
      </c>
      <c r="C387" s="36">
        <f t="shared" ref="C387:O387" si="5">SUM(C342:C386)</f>
        <v>76</v>
      </c>
      <c r="D387" s="36">
        <f t="shared" si="5"/>
        <v>57</v>
      </c>
      <c r="E387" s="36">
        <f t="shared" si="5"/>
        <v>19</v>
      </c>
      <c r="F387" s="36">
        <f t="shared" si="5"/>
        <v>76</v>
      </c>
      <c r="G387" s="36">
        <f t="shared" si="5"/>
        <v>76</v>
      </c>
      <c r="H387" s="36">
        <f t="shared" si="5"/>
        <v>0</v>
      </c>
      <c r="I387" s="36">
        <f t="shared" si="5"/>
        <v>64</v>
      </c>
      <c r="J387" s="36">
        <f t="shared" si="5"/>
        <v>0</v>
      </c>
      <c r="K387" s="36">
        <f t="shared" si="5"/>
        <v>12</v>
      </c>
      <c r="L387" s="36">
        <f t="shared" si="5"/>
        <v>0</v>
      </c>
      <c r="M387" s="36">
        <f t="shared" si="5"/>
        <v>0</v>
      </c>
      <c r="N387" s="36">
        <f t="shared" si="5"/>
        <v>228000</v>
      </c>
      <c r="O387" s="125">
        <f t="shared" si="5"/>
        <v>88500</v>
      </c>
    </row>
    <row r="388" spans="1:16" ht="18" customHeight="1" x14ac:dyDescent="0.3">
      <c r="A388" s="78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106"/>
      <c r="P388" s="2"/>
    </row>
    <row r="389" spans="1:16" ht="18" customHeight="1" thickBot="1" x14ac:dyDescent="0.35">
      <c r="A389" s="183" t="s">
        <v>15</v>
      </c>
      <c r="B389" s="182"/>
      <c r="C389" s="182"/>
      <c r="D389" s="37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106"/>
      <c r="P389" s="2"/>
    </row>
    <row r="390" spans="1:16" ht="18" customHeight="1" x14ac:dyDescent="0.3">
      <c r="A390" s="63" t="s">
        <v>25</v>
      </c>
      <c r="B390" s="31"/>
      <c r="C390" s="32"/>
      <c r="D390" s="32"/>
      <c r="E390" s="29"/>
      <c r="F390" s="29"/>
      <c r="G390" s="29"/>
      <c r="H390" s="29"/>
      <c r="I390" s="29"/>
      <c r="J390" s="29"/>
      <c r="K390" s="29"/>
      <c r="L390" s="29"/>
      <c r="M390" s="29"/>
      <c r="N390" s="74"/>
      <c r="O390" s="104"/>
    </row>
    <row r="391" spans="1:16" ht="18" customHeight="1" x14ac:dyDescent="0.3">
      <c r="A391" s="64" t="s">
        <v>26</v>
      </c>
      <c r="B391" s="33"/>
      <c r="C391" s="34">
        <v>53</v>
      </c>
      <c r="D391" s="34">
        <v>53</v>
      </c>
      <c r="E391" s="30"/>
      <c r="F391" s="30">
        <v>59</v>
      </c>
      <c r="G391" s="30">
        <v>59</v>
      </c>
      <c r="H391" s="30"/>
      <c r="I391" s="30">
        <v>59</v>
      </c>
      <c r="J391" s="30"/>
      <c r="K391" s="30"/>
      <c r="L391" s="30"/>
      <c r="M391" s="30"/>
      <c r="N391" s="75">
        <v>70900</v>
      </c>
      <c r="O391" s="97">
        <v>28500</v>
      </c>
    </row>
    <row r="392" spans="1:16" ht="18" customHeight="1" x14ac:dyDescent="0.3">
      <c r="A392" s="64" t="s">
        <v>39</v>
      </c>
      <c r="B392" s="33"/>
      <c r="C392" s="34"/>
      <c r="D392" s="34"/>
      <c r="E392" s="30"/>
      <c r="F392" s="30"/>
      <c r="G392" s="30"/>
      <c r="H392" s="30"/>
      <c r="I392" s="30"/>
      <c r="J392" s="30"/>
      <c r="K392" s="30"/>
      <c r="L392" s="30"/>
      <c r="M392" s="30"/>
      <c r="N392" s="75"/>
      <c r="O392" s="97"/>
    </row>
    <row r="393" spans="1:16" ht="18" customHeight="1" x14ac:dyDescent="0.3">
      <c r="A393" s="64" t="s">
        <v>63</v>
      </c>
      <c r="B393" s="33"/>
      <c r="C393" s="34"/>
      <c r="D393" s="34"/>
      <c r="E393" s="30"/>
      <c r="F393" s="30"/>
      <c r="G393" s="30"/>
      <c r="H393" s="30"/>
      <c r="I393" s="30"/>
      <c r="J393" s="30"/>
      <c r="K393" s="30"/>
      <c r="L393" s="30"/>
      <c r="M393" s="30"/>
      <c r="N393" s="75"/>
      <c r="O393" s="97"/>
    </row>
    <row r="394" spans="1:16" ht="18" customHeight="1" x14ac:dyDescent="0.3">
      <c r="A394" s="64" t="s">
        <v>79</v>
      </c>
      <c r="B394" s="33"/>
      <c r="C394" s="34"/>
      <c r="D394" s="34"/>
      <c r="E394" s="30"/>
      <c r="F394" s="30"/>
      <c r="G394" s="30"/>
      <c r="H394" s="30"/>
      <c r="I394" s="30"/>
      <c r="J394" s="30"/>
      <c r="K394" s="30"/>
      <c r="L394" s="30"/>
      <c r="M394" s="30"/>
      <c r="N394" s="75"/>
      <c r="O394" s="97"/>
    </row>
    <row r="395" spans="1:16" ht="18" customHeight="1" x14ac:dyDescent="0.3">
      <c r="A395" s="64" t="s">
        <v>89</v>
      </c>
      <c r="B395" s="33"/>
      <c r="C395" s="34"/>
      <c r="D395" s="34"/>
      <c r="E395" s="30"/>
      <c r="F395" s="30"/>
      <c r="G395" s="30"/>
      <c r="H395" s="30"/>
      <c r="I395" s="30"/>
      <c r="J395" s="30"/>
      <c r="K395" s="30"/>
      <c r="L395" s="30"/>
      <c r="M395" s="30"/>
      <c r="N395" s="75"/>
      <c r="O395" s="97"/>
    </row>
    <row r="396" spans="1:16" ht="18" customHeight="1" x14ac:dyDescent="0.3">
      <c r="A396" s="64" t="s">
        <v>134</v>
      </c>
      <c r="B396" s="33"/>
      <c r="C396" s="34"/>
      <c r="D396" s="34"/>
      <c r="E396" s="30"/>
      <c r="F396" s="30"/>
      <c r="G396" s="30"/>
      <c r="H396" s="30"/>
      <c r="I396" s="30"/>
      <c r="J396" s="30"/>
      <c r="K396" s="30"/>
      <c r="L396" s="30"/>
      <c r="M396" s="30"/>
      <c r="N396" s="75"/>
      <c r="O396" s="97"/>
    </row>
    <row r="397" spans="1:16" ht="18" customHeight="1" x14ac:dyDescent="0.3">
      <c r="A397" s="64" t="s">
        <v>58</v>
      </c>
      <c r="B397" s="33"/>
      <c r="C397" s="34"/>
      <c r="D397" s="34"/>
      <c r="E397" s="30"/>
      <c r="F397" s="30"/>
      <c r="G397" s="30"/>
      <c r="H397" s="30"/>
      <c r="I397" s="30"/>
      <c r="J397" s="30"/>
      <c r="K397" s="30"/>
      <c r="L397" s="30"/>
      <c r="M397" s="30"/>
      <c r="N397" s="75"/>
      <c r="O397" s="97"/>
    </row>
    <row r="398" spans="1:16" ht="18" customHeight="1" x14ac:dyDescent="0.3">
      <c r="A398" s="64" t="s">
        <v>90</v>
      </c>
      <c r="B398" s="33"/>
      <c r="C398" s="34"/>
      <c r="D398" s="34"/>
      <c r="E398" s="30"/>
      <c r="F398" s="30"/>
      <c r="G398" s="30"/>
      <c r="H398" s="30"/>
      <c r="I398" s="30"/>
      <c r="J398" s="30"/>
      <c r="K398" s="30"/>
      <c r="L398" s="30"/>
      <c r="M398" s="30"/>
      <c r="N398" s="75"/>
      <c r="O398" s="97"/>
    </row>
    <row r="399" spans="1:16" ht="18" customHeight="1" x14ac:dyDescent="0.3">
      <c r="A399" s="64" t="s">
        <v>130</v>
      </c>
      <c r="B399" s="33"/>
      <c r="C399" s="34"/>
      <c r="D399" s="34"/>
      <c r="E399" s="30"/>
      <c r="F399" s="30"/>
      <c r="G399" s="30"/>
      <c r="H399" s="30"/>
      <c r="I399" s="30"/>
      <c r="J399" s="30"/>
      <c r="K399" s="30"/>
      <c r="L399" s="30"/>
      <c r="M399" s="30"/>
      <c r="N399" s="75"/>
      <c r="O399" s="97"/>
    </row>
    <row r="400" spans="1:16" ht="18" customHeight="1" x14ac:dyDescent="0.3">
      <c r="A400" s="64" t="s">
        <v>27</v>
      </c>
      <c r="B400" s="33"/>
      <c r="C400" s="34"/>
      <c r="D400" s="34"/>
      <c r="E400" s="30"/>
      <c r="F400" s="30"/>
      <c r="G400" s="30"/>
      <c r="H400" s="30"/>
      <c r="I400" s="30"/>
      <c r="J400" s="30"/>
      <c r="K400" s="30"/>
      <c r="L400" s="30"/>
      <c r="M400" s="30"/>
      <c r="N400" s="75"/>
      <c r="O400" s="97"/>
    </row>
    <row r="401" spans="1:15" ht="18" customHeight="1" x14ac:dyDescent="0.3">
      <c r="A401" s="64" t="s">
        <v>28</v>
      </c>
      <c r="B401" s="33"/>
      <c r="C401" s="34"/>
      <c r="D401" s="34"/>
      <c r="E401" s="30"/>
      <c r="F401" s="30"/>
      <c r="G401" s="30"/>
      <c r="H401" s="30"/>
      <c r="I401" s="30"/>
      <c r="J401" s="30"/>
      <c r="K401" s="30"/>
      <c r="L401" s="30"/>
      <c r="M401" s="30"/>
      <c r="N401" s="75"/>
      <c r="O401" s="97"/>
    </row>
    <row r="402" spans="1:15" ht="18" customHeight="1" x14ac:dyDescent="0.3">
      <c r="A402" s="64" t="s">
        <v>29</v>
      </c>
      <c r="B402" s="33"/>
      <c r="C402" s="34"/>
      <c r="D402" s="34"/>
      <c r="E402" s="30"/>
      <c r="F402" s="30"/>
      <c r="G402" s="30"/>
      <c r="H402" s="30"/>
      <c r="I402" s="30"/>
      <c r="J402" s="30"/>
      <c r="K402" s="30"/>
      <c r="L402" s="30"/>
      <c r="M402" s="30"/>
      <c r="N402" s="75"/>
      <c r="O402" s="97"/>
    </row>
    <row r="403" spans="1:15" ht="18" customHeight="1" x14ac:dyDescent="0.3">
      <c r="A403" s="64" t="s">
        <v>62</v>
      </c>
      <c r="B403" s="33"/>
      <c r="C403" s="34"/>
      <c r="D403" s="34"/>
      <c r="E403" s="30"/>
      <c r="F403" s="30"/>
      <c r="G403" s="30"/>
      <c r="H403" s="30"/>
      <c r="I403" s="30"/>
      <c r="J403" s="30"/>
      <c r="K403" s="30"/>
      <c r="L403" s="30"/>
      <c r="M403" s="30"/>
      <c r="N403" s="75"/>
      <c r="O403" s="97"/>
    </row>
    <row r="404" spans="1:15" ht="18" customHeight="1" x14ac:dyDescent="0.3">
      <c r="A404" s="64" t="s">
        <v>101</v>
      </c>
      <c r="B404" s="33"/>
      <c r="C404" s="34"/>
      <c r="D404" s="34"/>
      <c r="E404" s="30"/>
      <c r="F404" s="30"/>
      <c r="G404" s="30"/>
      <c r="H404" s="30"/>
      <c r="I404" s="30"/>
      <c r="J404" s="30"/>
      <c r="K404" s="30"/>
      <c r="L404" s="30"/>
      <c r="M404" s="30"/>
      <c r="N404" s="75"/>
      <c r="O404" s="97"/>
    </row>
    <row r="405" spans="1:15" ht="18" customHeight="1" x14ac:dyDescent="0.3">
      <c r="A405" s="64" t="s">
        <v>113</v>
      </c>
      <c r="B405" s="33"/>
      <c r="C405" s="34"/>
      <c r="D405" s="34"/>
      <c r="E405" s="30"/>
      <c r="F405" s="30"/>
      <c r="G405" s="30"/>
      <c r="H405" s="30"/>
      <c r="I405" s="30"/>
      <c r="J405" s="30"/>
      <c r="K405" s="30"/>
      <c r="L405" s="30"/>
      <c r="M405" s="30"/>
      <c r="N405" s="75"/>
      <c r="O405" s="97"/>
    </row>
    <row r="406" spans="1:15" s="2" customFormat="1" ht="18" customHeight="1" x14ac:dyDescent="0.3">
      <c r="A406" s="64" t="s">
        <v>47</v>
      </c>
      <c r="B406" s="33"/>
      <c r="C406" s="34"/>
      <c r="D406" s="34"/>
      <c r="E406" s="30"/>
      <c r="F406" s="30"/>
      <c r="G406" s="30"/>
      <c r="H406" s="30"/>
      <c r="I406" s="30"/>
      <c r="J406" s="30"/>
      <c r="K406" s="30"/>
      <c r="L406" s="30"/>
      <c r="M406" s="30"/>
      <c r="N406" s="75"/>
      <c r="O406" s="97"/>
    </row>
    <row r="407" spans="1:15" s="2" customFormat="1" ht="18" customHeight="1" x14ac:dyDescent="0.3">
      <c r="A407" s="64" t="s">
        <v>48</v>
      </c>
      <c r="B407" s="33"/>
      <c r="C407" s="34"/>
      <c r="D407" s="34"/>
      <c r="E407" s="30"/>
      <c r="F407" s="30"/>
      <c r="G407" s="30"/>
      <c r="H407" s="30"/>
      <c r="I407" s="30"/>
      <c r="J407" s="30"/>
      <c r="K407" s="30"/>
      <c r="L407" s="30"/>
      <c r="M407" s="30"/>
      <c r="N407" s="75"/>
      <c r="O407" s="97"/>
    </row>
    <row r="408" spans="1:15" s="2" customFormat="1" ht="18" customHeight="1" x14ac:dyDescent="0.3">
      <c r="A408" s="64" t="s">
        <v>49</v>
      </c>
      <c r="B408" s="33"/>
      <c r="C408" s="34"/>
      <c r="D408" s="34"/>
      <c r="E408" s="30"/>
      <c r="F408" s="30"/>
      <c r="G408" s="30"/>
      <c r="H408" s="30"/>
      <c r="I408" s="30"/>
      <c r="J408" s="30"/>
      <c r="K408" s="30"/>
      <c r="L408" s="30"/>
      <c r="M408" s="30"/>
      <c r="N408" s="75"/>
      <c r="O408" s="97"/>
    </row>
    <row r="409" spans="1:15" s="2" customFormat="1" ht="18" customHeight="1" x14ac:dyDescent="0.3">
      <c r="A409" s="64" t="s">
        <v>91</v>
      </c>
      <c r="B409" s="33"/>
      <c r="C409" s="34"/>
      <c r="D409" s="34"/>
      <c r="E409" s="30"/>
      <c r="F409" s="30"/>
      <c r="G409" s="30"/>
      <c r="H409" s="30"/>
      <c r="I409" s="30"/>
      <c r="J409" s="30"/>
      <c r="K409" s="30"/>
      <c r="L409" s="30"/>
      <c r="M409" s="30"/>
      <c r="N409" s="75"/>
      <c r="O409" s="97"/>
    </row>
    <row r="410" spans="1:15" s="2" customFormat="1" ht="18" customHeight="1" x14ac:dyDescent="0.3">
      <c r="A410" s="64" t="s">
        <v>50</v>
      </c>
      <c r="B410" s="33"/>
      <c r="C410" s="34"/>
      <c r="D410" s="34"/>
      <c r="E410" s="30"/>
      <c r="F410" s="30"/>
      <c r="G410" s="30"/>
      <c r="H410" s="30"/>
      <c r="I410" s="30"/>
      <c r="J410" s="30"/>
      <c r="K410" s="30"/>
      <c r="L410" s="30"/>
      <c r="M410" s="30"/>
      <c r="N410" s="75"/>
      <c r="O410" s="97"/>
    </row>
    <row r="411" spans="1:15" s="2" customFormat="1" ht="18" customHeight="1" x14ac:dyDescent="0.3">
      <c r="A411" s="64" t="s">
        <v>51</v>
      </c>
      <c r="B411" s="33"/>
      <c r="C411" s="34"/>
      <c r="D411" s="34"/>
      <c r="E411" s="30"/>
      <c r="F411" s="30"/>
      <c r="G411" s="30"/>
      <c r="H411" s="30"/>
      <c r="I411" s="30"/>
      <c r="J411" s="30"/>
      <c r="K411" s="30"/>
      <c r="L411" s="30"/>
      <c r="M411" s="30"/>
      <c r="N411" s="75"/>
      <c r="O411" s="97"/>
    </row>
    <row r="412" spans="1:15" s="2" customFormat="1" ht="18" customHeight="1" x14ac:dyDescent="0.3">
      <c r="A412" s="64" t="s">
        <v>102</v>
      </c>
      <c r="B412" s="33"/>
      <c r="C412" s="34"/>
      <c r="D412" s="34"/>
      <c r="E412" s="30"/>
      <c r="F412" s="30"/>
      <c r="G412" s="30"/>
      <c r="H412" s="30"/>
      <c r="I412" s="30"/>
      <c r="J412" s="30"/>
      <c r="K412" s="30"/>
      <c r="L412" s="30"/>
      <c r="M412" s="30"/>
      <c r="N412" s="75"/>
      <c r="O412" s="97"/>
    </row>
    <row r="413" spans="1:15" s="2" customFormat="1" ht="18" customHeight="1" x14ac:dyDescent="0.3">
      <c r="A413" s="64" t="s">
        <v>59</v>
      </c>
      <c r="B413" s="33"/>
      <c r="C413" s="34">
        <v>2</v>
      </c>
      <c r="D413" s="34">
        <v>2</v>
      </c>
      <c r="E413" s="30"/>
      <c r="F413" s="30">
        <v>2</v>
      </c>
      <c r="G413" s="30">
        <v>2</v>
      </c>
      <c r="H413" s="30"/>
      <c r="I413" s="30"/>
      <c r="J413" s="30"/>
      <c r="K413" s="30">
        <v>2</v>
      </c>
      <c r="L413" s="30"/>
      <c r="M413" s="30"/>
      <c r="N413" s="75"/>
      <c r="O413" s="97"/>
    </row>
    <row r="414" spans="1:15" s="2" customFormat="1" ht="18" customHeight="1" x14ac:dyDescent="0.3">
      <c r="A414" s="64" t="s">
        <v>92</v>
      </c>
      <c r="B414" s="33"/>
      <c r="C414" s="34"/>
      <c r="D414" s="34"/>
      <c r="E414" s="30"/>
      <c r="F414" s="30"/>
      <c r="G414" s="30"/>
      <c r="H414" s="30"/>
      <c r="I414" s="30"/>
      <c r="J414" s="30"/>
      <c r="K414" s="30"/>
      <c r="L414" s="30"/>
      <c r="M414" s="30"/>
      <c r="N414" s="75"/>
      <c r="O414" s="97"/>
    </row>
    <row r="415" spans="1:15" s="2" customFormat="1" ht="18" customHeight="1" x14ac:dyDescent="0.3">
      <c r="A415" s="64" t="s">
        <v>123</v>
      </c>
      <c r="B415" s="33"/>
      <c r="C415" s="34"/>
      <c r="D415" s="34"/>
      <c r="E415" s="30"/>
      <c r="F415" s="30"/>
      <c r="G415" s="30"/>
      <c r="H415" s="30"/>
      <c r="I415" s="30"/>
      <c r="J415" s="30"/>
      <c r="K415" s="30"/>
      <c r="L415" s="30"/>
      <c r="M415" s="30"/>
      <c r="N415" s="75"/>
      <c r="O415" s="97"/>
    </row>
    <row r="416" spans="1:15" s="2" customFormat="1" ht="18" customHeight="1" x14ac:dyDescent="0.3">
      <c r="A416" s="64" t="s">
        <v>124</v>
      </c>
      <c r="B416" s="33"/>
      <c r="C416" s="34"/>
      <c r="D416" s="34"/>
      <c r="E416" s="30"/>
      <c r="F416" s="30"/>
      <c r="G416" s="30"/>
      <c r="H416" s="30"/>
      <c r="I416" s="30"/>
      <c r="J416" s="30"/>
      <c r="K416" s="30"/>
      <c r="L416" s="30"/>
      <c r="M416" s="30"/>
      <c r="N416" s="75"/>
      <c r="O416" s="97"/>
    </row>
    <row r="417" spans="1:15" s="2" customFormat="1" ht="18" customHeight="1" x14ac:dyDescent="0.3">
      <c r="A417" s="64" t="s">
        <v>135</v>
      </c>
      <c r="B417" s="33"/>
      <c r="C417" s="34"/>
      <c r="D417" s="34"/>
      <c r="E417" s="30"/>
      <c r="F417" s="30"/>
      <c r="G417" s="30"/>
      <c r="H417" s="30"/>
      <c r="I417" s="30"/>
      <c r="J417" s="30"/>
      <c r="K417" s="30"/>
      <c r="L417" s="30"/>
      <c r="M417" s="30"/>
      <c r="N417" s="75"/>
      <c r="O417" s="97"/>
    </row>
    <row r="418" spans="1:15" s="2" customFormat="1" ht="18" customHeight="1" x14ac:dyDescent="0.3">
      <c r="A418" s="64" t="s">
        <v>60</v>
      </c>
      <c r="B418" s="33"/>
      <c r="C418" s="34"/>
      <c r="D418" s="34"/>
      <c r="E418" s="30"/>
      <c r="F418" s="30"/>
      <c r="G418" s="30"/>
      <c r="H418" s="30"/>
      <c r="I418" s="30"/>
      <c r="J418" s="30"/>
      <c r="K418" s="30"/>
      <c r="L418" s="30"/>
      <c r="M418" s="30"/>
      <c r="N418" s="75"/>
      <c r="O418" s="97"/>
    </row>
    <row r="419" spans="1:15" s="2" customFormat="1" ht="18" customHeight="1" x14ac:dyDescent="0.3">
      <c r="A419" s="64" t="s">
        <v>103</v>
      </c>
      <c r="B419" s="33"/>
      <c r="C419" s="34"/>
      <c r="D419" s="34"/>
      <c r="E419" s="30"/>
      <c r="F419" s="30"/>
      <c r="G419" s="30"/>
      <c r="H419" s="30"/>
      <c r="I419" s="30"/>
      <c r="J419" s="30"/>
      <c r="K419" s="30"/>
      <c r="L419" s="30"/>
      <c r="M419" s="30"/>
      <c r="N419" s="75"/>
      <c r="O419" s="97"/>
    </row>
    <row r="420" spans="1:15" s="2" customFormat="1" ht="18" customHeight="1" x14ac:dyDescent="0.3">
      <c r="A420" s="64" t="s">
        <v>104</v>
      </c>
      <c r="B420" s="33"/>
      <c r="C420" s="34"/>
      <c r="D420" s="34"/>
      <c r="E420" s="30"/>
      <c r="F420" s="30"/>
      <c r="G420" s="30"/>
      <c r="H420" s="30"/>
      <c r="I420" s="30"/>
      <c r="J420" s="30"/>
      <c r="K420" s="30"/>
      <c r="L420" s="30"/>
      <c r="M420" s="30"/>
      <c r="N420" s="75"/>
      <c r="O420" s="97"/>
    </row>
    <row r="421" spans="1:15" s="2" customFormat="1" ht="18" customHeight="1" x14ac:dyDescent="0.3">
      <c r="A421" s="64" t="s">
        <v>115</v>
      </c>
      <c r="B421" s="33"/>
      <c r="C421" s="34"/>
      <c r="D421" s="34"/>
      <c r="E421" s="30"/>
      <c r="F421" s="30"/>
      <c r="G421" s="30"/>
      <c r="H421" s="30"/>
      <c r="I421" s="30"/>
      <c r="J421" s="30"/>
      <c r="K421" s="30"/>
      <c r="L421" s="30"/>
      <c r="M421" s="30"/>
      <c r="N421" s="75"/>
      <c r="O421" s="97"/>
    </row>
    <row r="422" spans="1:15" s="2" customFormat="1" ht="18" customHeight="1" x14ac:dyDescent="0.3">
      <c r="A422" s="64" t="s">
        <v>61</v>
      </c>
      <c r="B422" s="33"/>
      <c r="C422" s="34"/>
      <c r="D422" s="34"/>
      <c r="E422" s="30"/>
      <c r="F422" s="30"/>
      <c r="G422" s="30"/>
      <c r="H422" s="30"/>
      <c r="I422" s="30"/>
      <c r="J422" s="30"/>
      <c r="K422" s="30"/>
      <c r="L422" s="30"/>
      <c r="M422" s="30"/>
      <c r="N422" s="75"/>
      <c r="O422" s="97"/>
    </row>
    <row r="423" spans="1:15" s="2" customFormat="1" ht="18" customHeight="1" x14ac:dyDescent="0.3">
      <c r="A423" s="64" t="s">
        <v>77</v>
      </c>
      <c r="B423" s="33"/>
      <c r="C423" s="34"/>
      <c r="D423" s="34"/>
      <c r="E423" s="30"/>
      <c r="F423" s="30"/>
      <c r="G423" s="30"/>
      <c r="H423" s="30"/>
      <c r="I423" s="30"/>
      <c r="J423" s="30"/>
      <c r="K423" s="30"/>
      <c r="L423" s="30"/>
      <c r="M423" s="30"/>
      <c r="N423" s="75"/>
      <c r="O423" s="97"/>
    </row>
    <row r="424" spans="1:15" s="2" customFormat="1" ht="18" customHeight="1" x14ac:dyDescent="0.3">
      <c r="A424" s="64" t="s">
        <v>81</v>
      </c>
      <c r="B424" s="33"/>
      <c r="C424" s="34"/>
      <c r="D424" s="34"/>
      <c r="E424" s="30"/>
      <c r="F424" s="30"/>
      <c r="G424" s="30"/>
      <c r="H424" s="30"/>
      <c r="I424" s="30"/>
      <c r="J424" s="30"/>
      <c r="K424" s="30"/>
      <c r="L424" s="30"/>
      <c r="M424" s="30"/>
      <c r="N424" s="75"/>
      <c r="O424" s="97"/>
    </row>
    <row r="425" spans="1:15" s="2" customFormat="1" ht="18" customHeight="1" x14ac:dyDescent="0.3">
      <c r="A425" s="64" t="s">
        <v>82</v>
      </c>
      <c r="B425" s="33"/>
      <c r="C425" s="34"/>
      <c r="D425" s="34"/>
      <c r="E425" s="30"/>
      <c r="F425" s="30"/>
      <c r="G425" s="30"/>
      <c r="H425" s="30"/>
      <c r="I425" s="30"/>
      <c r="J425" s="30"/>
      <c r="K425" s="30"/>
      <c r="L425" s="30"/>
      <c r="M425" s="30"/>
      <c r="N425" s="75"/>
      <c r="O425" s="97"/>
    </row>
    <row r="426" spans="1:15" s="2" customFormat="1" ht="18" customHeight="1" x14ac:dyDescent="0.3">
      <c r="A426" s="64" t="s">
        <v>111</v>
      </c>
      <c r="B426" s="33"/>
      <c r="C426" s="34"/>
      <c r="D426" s="34"/>
      <c r="E426" s="30"/>
      <c r="F426" s="30"/>
      <c r="G426" s="30"/>
      <c r="H426" s="30"/>
      <c r="I426" s="30"/>
      <c r="J426" s="30"/>
      <c r="K426" s="30"/>
      <c r="L426" s="30"/>
      <c r="M426" s="30"/>
      <c r="N426" s="75"/>
      <c r="O426" s="97"/>
    </row>
    <row r="427" spans="1:15" ht="18" customHeight="1" x14ac:dyDescent="0.25">
      <c r="A427" s="64" t="s">
        <v>93</v>
      </c>
      <c r="B427" s="33"/>
      <c r="C427" s="34"/>
      <c r="D427" s="34"/>
      <c r="E427" s="30"/>
      <c r="F427" s="30"/>
      <c r="G427" s="30"/>
      <c r="H427" s="30"/>
      <c r="I427" s="30"/>
      <c r="J427" s="30"/>
      <c r="K427" s="30"/>
      <c r="L427" s="30"/>
      <c r="M427" s="30"/>
      <c r="N427" s="75"/>
      <c r="O427" s="109"/>
    </row>
    <row r="428" spans="1:15" ht="18" customHeight="1" x14ac:dyDescent="0.25">
      <c r="A428" s="64" t="s">
        <v>136</v>
      </c>
      <c r="B428" s="33"/>
      <c r="C428" s="34"/>
      <c r="D428" s="34"/>
      <c r="E428" s="30"/>
      <c r="F428" s="30"/>
      <c r="G428" s="30"/>
      <c r="H428" s="30"/>
      <c r="I428" s="30"/>
      <c r="J428" s="30"/>
      <c r="K428" s="30"/>
      <c r="L428" s="30"/>
      <c r="M428" s="30"/>
      <c r="N428" s="75"/>
      <c r="O428" s="109"/>
    </row>
    <row r="429" spans="1:15" ht="18" customHeight="1" x14ac:dyDescent="0.3">
      <c r="A429" s="64" t="s">
        <v>30</v>
      </c>
      <c r="B429" s="33"/>
      <c r="C429" s="34"/>
      <c r="D429" s="34"/>
      <c r="E429" s="30"/>
      <c r="F429" s="30"/>
      <c r="G429" s="30"/>
      <c r="H429" s="30"/>
      <c r="I429" s="30"/>
      <c r="J429" s="30"/>
      <c r="K429" s="30"/>
      <c r="L429" s="30"/>
      <c r="M429" s="30"/>
      <c r="N429" s="75"/>
      <c r="O429" s="97"/>
    </row>
    <row r="430" spans="1:15" ht="18" customHeight="1" x14ac:dyDescent="0.3">
      <c r="A430" s="64" t="s">
        <v>33</v>
      </c>
      <c r="B430" s="33"/>
      <c r="C430" s="34"/>
      <c r="D430" s="34"/>
      <c r="E430" s="30"/>
      <c r="F430" s="30"/>
      <c r="G430" s="30"/>
      <c r="H430" s="30"/>
      <c r="I430" s="30"/>
      <c r="J430" s="30"/>
      <c r="K430" s="30"/>
      <c r="L430" s="30"/>
      <c r="M430" s="30"/>
      <c r="N430" s="75"/>
      <c r="O430" s="97"/>
    </row>
    <row r="431" spans="1:15" ht="18" customHeight="1" x14ac:dyDescent="0.3">
      <c r="A431" s="64" t="s">
        <v>52</v>
      </c>
      <c r="B431" s="33"/>
      <c r="C431" s="34"/>
      <c r="D431" s="34"/>
      <c r="E431" s="30"/>
      <c r="F431" s="30"/>
      <c r="G431" s="30"/>
      <c r="H431" s="30"/>
      <c r="I431" s="30"/>
      <c r="J431" s="30"/>
      <c r="K431" s="30"/>
      <c r="L431" s="30"/>
      <c r="M431" s="30"/>
      <c r="N431" s="75"/>
      <c r="O431" s="97"/>
    </row>
    <row r="432" spans="1:15" ht="18" customHeight="1" x14ac:dyDescent="0.3">
      <c r="A432" s="64" t="s">
        <v>137</v>
      </c>
      <c r="B432" s="33"/>
      <c r="C432" s="34"/>
      <c r="D432" s="34"/>
      <c r="E432" s="30"/>
      <c r="F432" s="30"/>
      <c r="G432" s="30"/>
      <c r="H432" s="30"/>
      <c r="I432" s="30"/>
      <c r="J432" s="30"/>
      <c r="K432" s="30"/>
      <c r="L432" s="30"/>
      <c r="M432" s="30"/>
      <c r="N432" s="75"/>
      <c r="O432" s="97"/>
    </row>
    <row r="433" spans="1:15" ht="18" customHeight="1" x14ac:dyDescent="0.3">
      <c r="A433" s="64" t="s">
        <v>114</v>
      </c>
      <c r="B433" s="33"/>
      <c r="C433" s="34"/>
      <c r="D433" s="34"/>
      <c r="E433" s="30"/>
      <c r="F433" s="30"/>
      <c r="G433" s="30"/>
      <c r="H433" s="30"/>
      <c r="I433" s="30"/>
      <c r="J433" s="30"/>
      <c r="K433" s="30"/>
      <c r="L433" s="30"/>
      <c r="M433" s="30"/>
      <c r="N433" s="75"/>
      <c r="O433" s="97"/>
    </row>
    <row r="434" spans="1:15" ht="18" customHeight="1" x14ac:dyDescent="0.3">
      <c r="A434" s="64" t="s">
        <v>31</v>
      </c>
      <c r="B434" s="33"/>
      <c r="C434" s="34"/>
      <c r="D434" s="34"/>
      <c r="E434" s="30"/>
      <c r="F434" s="30"/>
      <c r="G434" s="30"/>
      <c r="H434" s="30"/>
      <c r="I434" s="30"/>
      <c r="J434" s="30"/>
      <c r="K434" s="30"/>
      <c r="L434" s="30"/>
      <c r="M434" s="30"/>
      <c r="N434" s="75"/>
      <c r="O434" s="97"/>
    </row>
    <row r="435" spans="1:15" ht="18" customHeight="1" thickBot="1" x14ac:dyDescent="0.3">
      <c r="A435" s="65" t="s">
        <v>6</v>
      </c>
      <c r="B435" s="35">
        <v>9</v>
      </c>
      <c r="C435" s="36">
        <f t="shared" ref="C435:O435" si="6">SUM(C390:C434)</f>
        <v>55</v>
      </c>
      <c r="D435" s="36">
        <f t="shared" si="6"/>
        <v>55</v>
      </c>
      <c r="E435" s="36">
        <f t="shared" si="6"/>
        <v>0</v>
      </c>
      <c r="F435" s="36">
        <f t="shared" si="6"/>
        <v>61</v>
      </c>
      <c r="G435" s="36">
        <f t="shared" si="6"/>
        <v>61</v>
      </c>
      <c r="H435" s="36">
        <f t="shared" si="6"/>
        <v>0</v>
      </c>
      <c r="I435" s="36">
        <f t="shared" si="6"/>
        <v>59</v>
      </c>
      <c r="J435" s="36">
        <f t="shared" si="6"/>
        <v>0</v>
      </c>
      <c r="K435" s="36">
        <f t="shared" si="6"/>
        <v>2</v>
      </c>
      <c r="L435" s="36">
        <f t="shared" si="6"/>
        <v>0</v>
      </c>
      <c r="M435" s="36">
        <f t="shared" si="6"/>
        <v>0</v>
      </c>
      <c r="N435" s="76">
        <f t="shared" si="6"/>
        <v>70900</v>
      </c>
      <c r="O435" s="122">
        <f t="shared" si="6"/>
        <v>28500</v>
      </c>
    </row>
    <row r="436" spans="1:15" ht="18" customHeight="1" x14ac:dyDescent="0.3">
      <c r="A436" s="78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106"/>
    </row>
    <row r="437" spans="1:15" ht="25.5" customHeight="1" thickBot="1" x14ac:dyDescent="0.35">
      <c r="A437" s="181" t="s">
        <v>16</v>
      </c>
      <c r="B437" s="182"/>
      <c r="C437" s="182"/>
      <c r="D437" s="37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106"/>
    </row>
    <row r="438" spans="1:15" ht="18" customHeight="1" x14ac:dyDescent="0.3">
      <c r="A438" s="63" t="s">
        <v>25</v>
      </c>
      <c r="B438" s="31"/>
      <c r="C438" s="32">
        <v>1</v>
      </c>
      <c r="D438" s="32"/>
      <c r="E438" s="29">
        <v>1</v>
      </c>
      <c r="F438" s="29">
        <v>1</v>
      </c>
      <c r="G438" s="29">
        <v>1</v>
      </c>
      <c r="H438" s="29"/>
      <c r="I438" s="29"/>
      <c r="J438" s="29"/>
      <c r="K438" s="29">
        <v>1</v>
      </c>
      <c r="L438" s="29"/>
      <c r="M438" s="29"/>
      <c r="N438" s="74"/>
      <c r="O438" s="104"/>
    </row>
    <row r="439" spans="1:15" ht="18" customHeight="1" x14ac:dyDescent="0.3">
      <c r="A439" s="64" t="s">
        <v>26</v>
      </c>
      <c r="B439" s="33"/>
      <c r="C439" s="34">
        <v>8</v>
      </c>
      <c r="D439" s="34"/>
      <c r="E439" s="30">
        <v>8</v>
      </c>
      <c r="F439" s="30">
        <v>8</v>
      </c>
      <c r="G439" s="30">
        <v>8</v>
      </c>
      <c r="H439" s="30"/>
      <c r="I439" s="30">
        <v>6</v>
      </c>
      <c r="J439" s="30"/>
      <c r="K439" s="30">
        <v>2</v>
      </c>
      <c r="L439" s="30"/>
      <c r="M439" s="30"/>
      <c r="N439" s="75">
        <v>6000</v>
      </c>
      <c r="O439" s="97">
        <v>1000</v>
      </c>
    </row>
    <row r="440" spans="1:15" ht="18" customHeight="1" x14ac:dyDescent="0.3">
      <c r="A440" s="64" t="s">
        <v>39</v>
      </c>
      <c r="B440" s="33"/>
      <c r="C440" s="34"/>
      <c r="D440" s="34"/>
      <c r="E440" s="30"/>
      <c r="F440" s="30"/>
      <c r="G440" s="30"/>
      <c r="H440" s="30"/>
      <c r="I440" s="30"/>
      <c r="J440" s="30"/>
      <c r="K440" s="30"/>
      <c r="L440" s="30"/>
      <c r="M440" s="30"/>
      <c r="N440" s="75"/>
      <c r="O440" s="97"/>
    </row>
    <row r="441" spans="1:15" ht="18" customHeight="1" x14ac:dyDescent="0.3">
      <c r="A441" s="64" t="s">
        <v>63</v>
      </c>
      <c r="B441" s="33"/>
      <c r="C441" s="34">
        <v>12</v>
      </c>
      <c r="D441" s="34"/>
      <c r="E441" s="30">
        <v>12</v>
      </c>
      <c r="F441" s="30">
        <v>12</v>
      </c>
      <c r="G441" s="30">
        <v>12</v>
      </c>
      <c r="H441" s="30">
        <v>2</v>
      </c>
      <c r="I441" s="30">
        <v>10</v>
      </c>
      <c r="J441" s="30"/>
      <c r="K441" s="30"/>
      <c r="L441" s="30"/>
      <c r="M441" s="30"/>
      <c r="N441" s="75">
        <v>19000</v>
      </c>
      <c r="O441" s="97">
        <v>2000</v>
      </c>
    </row>
    <row r="442" spans="1:15" ht="18" customHeight="1" x14ac:dyDescent="0.3">
      <c r="A442" s="64" t="s">
        <v>79</v>
      </c>
      <c r="B442" s="33"/>
      <c r="C442" s="34"/>
      <c r="D442" s="34"/>
      <c r="E442" s="30"/>
      <c r="F442" s="30"/>
      <c r="G442" s="30"/>
      <c r="H442" s="30"/>
      <c r="I442" s="30"/>
      <c r="J442" s="30"/>
      <c r="K442" s="30"/>
      <c r="L442" s="30"/>
      <c r="M442" s="30"/>
      <c r="N442" s="75"/>
      <c r="O442" s="97"/>
    </row>
    <row r="443" spans="1:15" ht="18" customHeight="1" x14ac:dyDescent="0.3">
      <c r="A443" s="64" t="s">
        <v>89</v>
      </c>
      <c r="B443" s="33"/>
      <c r="C443" s="34"/>
      <c r="D443" s="34"/>
      <c r="E443" s="30"/>
      <c r="F443" s="30"/>
      <c r="G443" s="30"/>
      <c r="H443" s="30"/>
      <c r="I443" s="30"/>
      <c r="J443" s="30"/>
      <c r="K443" s="30"/>
      <c r="L443" s="30"/>
      <c r="M443" s="30"/>
      <c r="N443" s="75"/>
      <c r="O443" s="97"/>
    </row>
    <row r="444" spans="1:15" ht="18" customHeight="1" x14ac:dyDescent="0.3">
      <c r="A444" s="64" t="s">
        <v>134</v>
      </c>
      <c r="B444" s="33"/>
      <c r="C444" s="34"/>
      <c r="D444" s="34"/>
      <c r="E444" s="30"/>
      <c r="F444" s="30"/>
      <c r="G444" s="30"/>
      <c r="H444" s="30"/>
      <c r="I444" s="30"/>
      <c r="J444" s="30"/>
      <c r="K444" s="30"/>
      <c r="L444" s="30"/>
      <c r="M444" s="30"/>
      <c r="N444" s="75"/>
      <c r="O444" s="97"/>
    </row>
    <row r="445" spans="1:15" ht="18" customHeight="1" x14ac:dyDescent="0.3">
      <c r="A445" s="64" t="s">
        <v>58</v>
      </c>
      <c r="B445" s="33"/>
      <c r="C445" s="34"/>
      <c r="D445" s="34"/>
      <c r="E445" s="30"/>
      <c r="F445" s="30"/>
      <c r="G445" s="30"/>
      <c r="H445" s="30"/>
      <c r="I445" s="30"/>
      <c r="J445" s="30"/>
      <c r="K445" s="30"/>
      <c r="L445" s="30"/>
      <c r="M445" s="30"/>
      <c r="N445" s="75"/>
      <c r="O445" s="97"/>
    </row>
    <row r="446" spans="1:15" ht="18" customHeight="1" x14ac:dyDescent="0.3">
      <c r="A446" s="64" t="s">
        <v>90</v>
      </c>
      <c r="B446" s="33"/>
      <c r="C446" s="34"/>
      <c r="D446" s="34"/>
      <c r="E446" s="30"/>
      <c r="F446" s="30"/>
      <c r="G446" s="30"/>
      <c r="H446" s="30"/>
      <c r="I446" s="30"/>
      <c r="J446" s="30"/>
      <c r="K446" s="30"/>
      <c r="L446" s="30"/>
      <c r="M446" s="30"/>
      <c r="N446" s="75"/>
      <c r="O446" s="97"/>
    </row>
    <row r="447" spans="1:15" ht="18" customHeight="1" x14ac:dyDescent="0.3">
      <c r="A447" s="64" t="s">
        <v>130</v>
      </c>
      <c r="B447" s="33"/>
      <c r="C447" s="34"/>
      <c r="D447" s="34"/>
      <c r="E447" s="30"/>
      <c r="F447" s="30"/>
      <c r="G447" s="30"/>
      <c r="H447" s="30"/>
      <c r="I447" s="30"/>
      <c r="J447" s="30"/>
      <c r="K447" s="30"/>
      <c r="L447" s="30"/>
      <c r="M447" s="30"/>
      <c r="N447" s="75"/>
      <c r="O447" s="97"/>
    </row>
    <row r="448" spans="1:15" ht="18" customHeight="1" x14ac:dyDescent="0.3">
      <c r="A448" s="64" t="s">
        <v>27</v>
      </c>
      <c r="B448" s="33"/>
      <c r="C448" s="34"/>
      <c r="D448" s="34"/>
      <c r="E448" s="30"/>
      <c r="F448" s="30"/>
      <c r="G448" s="30"/>
      <c r="H448" s="30"/>
      <c r="I448" s="30"/>
      <c r="J448" s="30"/>
      <c r="K448" s="30"/>
      <c r="L448" s="30"/>
      <c r="M448" s="30"/>
      <c r="N448" s="75"/>
      <c r="O448" s="97"/>
    </row>
    <row r="449" spans="1:15" ht="18" customHeight="1" x14ac:dyDescent="0.3">
      <c r="A449" s="64" t="s">
        <v>28</v>
      </c>
      <c r="B449" s="33"/>
      <c r="C449" s="34"/>
      <c r="D449" s="34"/>
      <c r="E449" s="30"/>
      <c r="F449" s="30"/>
      <c r="G449" s="30"/>
      <c r="H449" s="30"/>
      <c r="I449" s="30"/>
      <c r="J449" s="30"/>
      <c r="K449" s="30"/>
      <c r="L449" s="30"/>
      <c r="M449" s="30"/>
      <c r="N449" s="75"/>
      <c r="O449" s="97"/>
    </row>
    <row r="450" spans="1:15" ht="18" customHeight="1" x14ac:dyDescent="0.3">
      <c r="A450" s="64" t="s">
        <v>29</v>
      </c>
      <c r="B450" s="33"/>
      <c r="C450" s="34"/>
      <c r="D450" s="34"/>
      <c r="E450" s="30"/>
      <c r="F450" s="30"/>
      <c r="G450" s="30"/>
      <c r="H450" s="30"/>
      <c r="I450" s="30"/>
      <c r="J450" s="30"/>
      <c r="K450" s="30"/>
      <c r="L450" s="30"/>
      <c r="M450" s="30"/>
      <c r="N450" s="75"/>
      <c r="O450" s="97"/>
    </row>
    <row r="451" spans="1:15" s="2" customFormat="1" ht="18" customHeight="1" x14ac:dyDescent="0.3">
      <c r="A451" s="64" t="s">
        <v>62</v>
      </c>
      <c r="B451" s="33"/>
      <c r="C451" s="34"/>
      <c r="D451" s="34"/>
      <c r="E451" s="30"/>
      <c r="F451" s="30"/>
      <c r="G451" s="30"/>
      <c r="H451" s="30"/>
      <c r="I451" s="30"/>
      <c r="J451" s="30"/>
      <c r="K451" s="30"/>
      <c r="L451" s="30"/>
      <c r="M451" s="30"/>
      <c r="N451" s="75"/>
      <c r="O451" s="97"/>
    </row>
    <row r="452" spans="1:15" s="2" customFormat="1" ht="18" customHeight="1" x14ac:dyDescent="0.3">
      <c r="A452" s="64" t="s">
        <v>101</v>
      </c>
      <c r="B452" s="33"/>
      <c r="C452" s="34"/>
      <c r="D452" s="34"/>
      <c r="E452" s="30"/>
      <c r="F452" s="30"/>
      <c r="G452" s="30"/>
      <c r="H452" s="30"/>
      <c r="I452" s="30"/>
      <c r="J452" s="30"/>
      <c r="K452" s="30"/>
      <c r="L452" s="30"/>
      <c r="M452" s="30"/>
      <c r="N452" s="75"/>
      <c r="O452" s="97"/>
    </row>
    <row r="453" spans="1:15" s="2" customFormat="1" ht="18" customHeight="1" x14ac:dyDescent="0.3">
      <c r="A453" s="64" t="s">
        <v>113</v>
      </c>
      <c r="B453" s="33"/>
      <c r="C453" s="34"/>
      <c r="D453" s="34"/>
      <c r="E453" s="30"/>
      <c r="F453" s="30"/>
      <c r="G453" s="30"/>
      <c r="H453" s="30"/>
      <c r="I453" s="30"/>
      <c r="J453" s="30"/>
      <c r="K453" s="30"/>
      <c r="L453" s="30"/>
      <c r="M453" s="30"/>
      <c r="N453" s="75"/>
      <c r="O453" s="97"/>
    </row>
    <row r="454" spans="1:15" s="2" customFormat="1" ht="18" customHeight="1" x14ac:dyDescent="0.3">
      <c r="A454" s="64" t="s">
        <v>47</v>
      </c>
      <c r="B454" s="33"/>
      <c r="C454" s="110">
        <v>17</v>
      </c>
      <c r="D454" s="34"/>
      <c r="E454" s="30">
        <v>17</v>
      </c>
      <c r="F454" s="30">
        <v>17</v>
      </c>
      <c r="G454" s="30">
        <v>16</v>
      </c>
      <c r="H454" s="30"/>
      <c r="I454" s="30">
        <v>13</v>
      </c>
      <c r="J454" s="30">
        <v>1</v>
      </c>
      <c r="K454" s="30">
        <v>2</v>
      </c>
      <c r="L454" s="30"/>
      <c r="M454" s="30"/>
      <c r="N454" s="75">
        <v>32000</v>
      </c>
      <c r="O454" s="124">
        <v>6000</v>
      </c>
    </row>
    <row r="455" spans="1:15" s="2" customFormat="1" ht="18" customHeight="1" x14ac:dyDescent="0.3">
      <c r="A455" s="64" t="s">
        <v>48</v>
      </c>
      <c r="B455" s="33"/>
      <c r="C455" s="34"/>
      <c r="D455" s="34"/>
      <c r="E455" s="30"/>
      <c r="F455" s="30"/>
      <c r="G455" s="30"/>
      <c r="H455" s="30"/>
      <c r="I455" s="30"/>
      <c r="J455" s="30"/>
      <c r="K455" s="30"/>
      <c r="L455" s="30"/>
      <c r="M455" s="30"/>
      <c r="N455" s="75"/>
      <c r="O455" s="97"/>
    </row>
    <row r="456" spans="1:15" s="2" customFormat="1" ht="18" customHeight="1" x14ac:dyDescent="0.3">
      <c r="A456" s="64" t="s">
        <v>49</v>
      </c>
      <c r="B456" s="33"/>
      <c r="C456" s="34"/>
      <c r="D456" s="34"/>
      <c r="E456" s="30"/>
      <c r="F456" s="30"/>
      <c r="G456" s="30"/>
      <c r="H456" s="30"/>
      <c r="I456" s="30"/>
      <c r="J456" s="30"/>
      <c r="K456" s="30"/>
      <c r="L456" s="30"/>
      <c r="M456" s="30"/>
      <c r="N456" s="75"/>
      <c r="O456" s="97"/>
    </row>
    <row r="457" spans="1:15" s="2" customFormat="1" ht="18" customHeight="1" x14ac:dyDescent="0.3">
      <c r="A457" s="64" t="s">
        <v>91</v>
      </c>
      <c r="B457" s="33"/>
      <c r="C457" s="34"/>
      <c r="D457" s="34"/>
      <c r="E457" s="30"/>
      <c r="F457" s="30"/>
      <c r="G457" s="30"/>
      <c r="H457" s="30"/>
      <c r="I457" s="30"/>
      <c r="J457" s="30"/>
      <c r="K457" s="30"/>
      <c r="L457" s="30"/>
      <c r="M457" s="30"/>
      <c r="N457" s="75"/>
      <c r="O457" s="97"/>
    </row>
    <row r="458" spans="1:15" s="2" customFormat="1" ht="18" customHeight="1" x14ac:dyDescent="0.3">
      <c r="A458" s="64" t="s">
        <v>50</v>
      </c>
      <c r="B458" s="33"/>
      <c r="C458" s="34"/>
      <c r="D458" s="34"/>
      <c r="E458" s="30"/>
      <c r="F458" s="30"/>
      <c r="G458" s="30"/>
      <c r="H458" s="30"/>
      <c r="I458" s="30"/>
      <c r="J458" s="30"/>
      <c r="K458" s="30"/>
      <c r="L458" s="30"/>
      <c r="M458" s="30"/>
      <c r="N458" s="75"/>
      <c r="O458" s="97"/>
    </row>
    <row r="459" spans="1:15" s="2" customFormat="1" ht="18" customHeight="1" x14ac:dyDescent="0.3">
      <c r="A459" s="64" t="s">
        <v>51</v>
      </c>
      <c r="B459" s="33"/>
      <c r="C459" s="34"/>
      <c r="D459" s="34"/>
      <c r="E459" s="30"/>
      <c r="F459" s="30"/>
      <c r="G459" s="30"/>
      <c r="H459" s="30"/>
      <c r="I459" s="30"/>
      <c r="J459" s="30"/>
      <c r="K459" s="30"/>
      <c r="L459" s="30"/>
      <c r="M459" s="30"/>
      <c r="N459" s="75"/>
      <c r="O459" s="97"/>
    </row>
    <row r="460" spans="1:15" s="2" customFormat="1" ht="18" customHeight="1" x14ac:dyDescent="0.3">
      <c r="A460" s="64" t="s">
        <v>102</v>
      </c>
      <c r="B460" s="33"/>
      <c r="C460" s="34"/>
      <c r="D460" s="34"/>
      <c r="E460" s="30"/>
      <c r="F460" s="30"/>
      <c r="G460" s="30"/>
      <c r="H460" s="30"/>
      <c r="I460" s="30"/>
      <c r="J460" s="30"/>
      <c r="K460" s="30"/>
      <c r="L460" s="30"/>
      <c r="M460" s="30"/>
      <c r="N460" s="75"/>
      <c r="O460" s="97"/>
    </row>
    <row r="461" spans="1:15" s="2" customFormat="1" ht="18" customHeight="1" x14ac:dyDescent="0.3">
      <c r="A461" s="64" t="s">
        <v>59</v>
      </c>
      <c r="B461" s="33"/>
      <c r="C461" s="34">
        <v>2</v>
      </c>
      <c r="D461" s="34"/>
      <c r="E461" s="30">
        <v>2</v>
      </c>
      <c r="F461" s="30">
        <v>2</v>
      </c>
      <c r="G461" s="30">
        <v>1</v>
      </c>
      <c r="H461" s="30"/>
      <c r="I461" s="30">
        <v>1</v>
      </c>
      <c r="J461" s="30"/>
      <c r="K461" s="30"/>
      <c r="L461" s="30"/>
      <c r="M461" s="30"/>
      <c r="N461" s="75">
        <v>3000</v>
      </c>
      <c r="O461" s="97"/>
    </row>
    <row r="462" spans="1:15" s="2" customFormat="1" ht="18" customHeight="1" x14ac:dyDescent="0.3">
      <c r="A462" s="64" t="s">
        <v>92</v>
      </c>
      <c r="B462" s="33"/>
      <c r="C462" s="34">
        <v>1</v>
      </c>
      <c r="D462" s="34"/>
      <c r="E462" s="30">
        <v>1</v>
      </c>
      <c r="F462" s="30">
        <v>1</v>
      </c>
      <c r="G462" s="30">
        <v>1</v>
      </c>
      <c r="H462" s="30"/>
      <c r="I462" s="30"/>
      <c r="J462" s="30"/>
      <c r="K462" s="30">
        <v>1</v>
      </c>
      <c r="L462" s="30"/>
      <c r="M462" s="30"/>
      <c r="N462" s="75"/>
      <c r="O462" s="97"/>
    </row>
    <row r="463" spans="1:15" s="2" customFormat="1" ht="18" customHeight="1" x14ac:dyDescent="0.3">
      <c r="A463" s="64" t="s">
        <v>123</v>
      </c>
      <c r="B463" s="33"/>
      <c r="C463" s="34"/>
      <c r="D463" s="34"/>
      <c r="E463" s="30"/>
      <c r="F463" s="30"/>
      <c r="G463" s="30"/>
      <c r="H463" s="30"/>
      <c r="I463" s="30"/>
      <c r="J463" s="30"/>
      <c r="K463" s="30"/>
      <c r="L463" s="30"/>
      <c r="M463" s="30"/>
      <c r="N463" s="75"/>
      <c r="O463" s="97"/>
    </row>
    <row r="464" spans="1:15" s="2" customFormat="1" ht="18" customHeight="1" x14ac:dyDescent="0.3">
      <c r="A464" s="64" t="s">
        <v>124</v>
      </c>
      <c r="B464" s="33"/>
      <c r="C464" s="34"/>
      <c r="D464" s="34"/>
      <c r="E464" s="30"/>
      <c r="F464" s="30"/>
      <c r="G464" s="30"/>
      <c r="H464" s="30"/>
      <c r="I464" s="30"/>
      <c r="J464" s="30"/>
      <c r="K464" s="30"/>
      <c r="L464" s="30"/>
      <c r="M464" s="30"/>
      <c r="N464" s="75"/>
      <c r="O464" s="97"/>
    </row>
    <row r="465" spans="1:15" s="2" customFormat="1" ht="18" customHeight="1" x14ac:dyDescent="0.3">
      <c r="A465" s="64" t="s">
        <v>135</v>
      </c>
      <c r="B465" s="33"/>
      <c r="C465" s="34"/>
      <c r="D465" s="34"/>
      <c r="E465" s="30"/>
      <c r="F465" s="30"/>
      <c r="G465" s="30"/>
      <c r="H465" s="30"/>
      <c r="I465" s="30"/>
      <c r="J465" s="30"/>
      <c r="K465" s="30"/>
      <c r="L465" s="30"/>
      <c r="M465" s="30"/>
      <c r="N465" s="75"/>
      <c r="O465" s="97"/>
    </row>
    <row r="466" spans="1:15" s="2" customFormat="1" ht="18" customHeight="1" x14ac:dyDescent="0.3">
      <c r="A466" s="64" t="s">
        <v>60</v>
      </c>
      <c r="B466" s="33"/>
      <c r="C466" s="34"/>
      <c r="D466" s="34"/>
      <c r="E466" s="30"/>
      <c r="F466" s="30"/>
      <c r="G466" s="30"/>
      <c r="H466" s="30"/>
      <c r="I466" s="30"/>
      <c r="J466" s="30"/>
      <c r="K466" s="30"/>
      <c r="L466" s="30"/>
      <c r="M466" s="30"/>
      <c r="N466" s="75"/>
      <c r="O466" s="97"/>
    </row>
    <row r="467" spans="1:15" s="2" customFormat="1" ht="18" customHeight="1" x14ac:dyDescent="0.3">
      <c r="A467" s="64" t="s">
        <v>103</v>
      </c>
      <c r="B467" s="33"/>
      <c r="C467" s="34">
        <v>2</v>
      </c>
      <c r="D467" s="34"/>
      <c r="E467" s="30">
        <v>2</v>
      </c>
      <c r="F467" s="30">
        <v>2</v>
      </c>
      <c r="G467" s="30">
        <v>2</v>
      </c>
      <c r="H467" s="30"/>
      <c r="I467" s="30">
        <v>2</v>
      </c>
      <c r="J467" s="30"/>
      <c r="K467" s="30"/>
      <c r="L467" s="30"/>
      <c r="M467" s="30"/>
      <c r="N467" s="75">
        <v>20000</v>
      </c>
      <c r="O467" s="97"/>
    </row>
    <row r="468" spans="1:15" s="2" customFormat="1" ht="18" customHeight="1" x14ac:dyDescent="0.3">
      <c r="A468" s="64" t="s">
        <v>104</v>
      </c>
      <c r="B468" s="33"/>
      <c r="C468" s="34">
        <v>1</v>
      </c>
      <c r="D468" s="34"/>
      <c r="E468" s="30">
        <v>1</v>
      </c>
      <c r="F468" s="30">
        <v>1</v>
      </c>
      <c r="G468" s="30">
        <v>1</v>
      </c>
      <c r="H468" s="30"/>
      <c r="I468" s="30">
        <v>1</v>
      </c>
      <c r="J468" s="30"/>
      <c r="K468" s="30"/>
      <c r="L468" s="30"/>
      <c r="M468" s="30"/>
      <c r="N468" s="75">
        <v>4000</v>
      </c>
      <c r="O468" s="97"/>
    </row>
    <row r="469" spans="1:15" s="2" customFormat="1" ht="18" customHeight="1" x14ac:dyDescent="0.3">
      <c r="A469" s="64" t="s">
        <v>115</v>
      </c>
      <c r="B469" s="33"/>
      <c r="C469" s="34"/>
      <c r="D469" s="34"/>
      <c r="E469" s="30"/>
      <c r="F469" s="30"/>
      <c r="G469" s="30"/>
      <c r="H469" s="30"/>
      <c r="I469" s="30"/>
      <c r="J469" s="30"/>
      <c r="K469" s="30"/>
      <c r="L469" s="30"/>
      <c r="M469" s="30"/>
      <c r="N469" s="75"/>
      <c r="O469" s="97"/>
    </row>
    <row r="470" spans="1:15" s="2" customFormat="1" ht="18" customHeight="1" x14ac:dyDescent="0.3">
      <c r="A470" s="64" t="s">
        <v>61</v>
      </c>
      <c r="B470" s="33"/>
      <c r="C470" s="34">
        <v>1</v>
      </c>
      <c r="D470" s="34"/>
      <c r="E470" s="30">
        <v>1</v>
      </c>
      <c r="F470" s="30">
        <v>1</v>
      </c>
      <c r="G470" s="30">
        <v>1</v>
      </c>
      <c r="H470" s="30"/>
      <c r="I470" s="30">
        <v>1</v>
      </c>
      <c r="J470" s="30"/>
      <c r="K470" s="30"/>
      <c r="L470" s="30"/>
      <c r="M470" s="30"/>
      <c r="N470" s="75">
        <v>40000</v>
      </c>
      <c r="O470" s="97"/>
    </row>
    <row r="471" spans="1:15" ht="18" customHeight="1" x14ac:dyDescent="0.3">
      <c r="A471" s="64" t="s">
        <v>77</v>
      </c>
      <c r="B471" s="33"/>
      <c r="C471" s="34"/>
      <c r="D471" s="34"/>
      <c r="E471" s="30"/>
      <c r="F471" s="30"/>
      <c r="G471" s="30"/>
      <c r="H471" s="30"/>
      <c r="I471" s="30"/>
      <c r="J471" s="30"/>
      <c r="K471" s="30"/>
      <c r="L471" s="30"/>
      <c r="M471" s="30"/>
      <c r="N471" s="75"/>
      <c r="O471" s="97"/>
    </row>
    <row r="472" spans="1:15" ht="18" customHeight="1" x14ac:dyDescent="0.3">
      <c r="A472" s="64" t="s">
        <v>81</v>
      </c>
      <c r="B472" s="33"/>
      <c r="C472" s="34">
        <v>1</v>
      </c>
      <c r="D472" s="34"/>
      <c r="E472" s="30">
        <v>1</v>
      </c>
      <c r="F472" s="30">
        <v>1</v>
      </c>
      <c r="G472" s="30">
        <v>1</v>
      </c>
      <c r="H472" s="30"/>
      <c r="I472" s="30">
        <v>1</v>
      </c>
      <c r="J472" s="30"/>
      <c r="K472" s="30"/>
      <c r="L472" s="30"/>
      <c r="M472" s="30"/>
      <c r="N472" s="75">
        <v>10000</v>
      </c>
      <c r="O472" s="97">
        <v>10000</v>
      </c>
    </row>
    <row r="473" spans="1:15" ht="18" customHeight="1" x14ac:dyDescent="0.3">
      <c r="A473" s="64" t="s">
        <v>82</v>
      </c>
      <c r="B473" s="33"/>
      <c r="C473" s="34"/>
      <c r="D473" s="34"/>
      <c r="E473" s="30"/>
      <c r="F473" s="30"/>
      <c r="G473" s="30"/>
      <c r="H473" s="30"/>
      <c r="I473" s="30"/>
      <c r="J473" s="30"/>
      <c r="K473" s="30"/>
      <c r="L473" s="30"/>
      <c r="M473" s="30"/>
      <c r="N473" s="75"/>
      <c r="O473" s="97"/>
    </row>
    <row r="474" spans="1:15" ht="18" customHeight="1" x14ac:dyDescent="0.3">
      <c r="A474" s="64" t="s">
        <v>111</v>
      </c>
      <c r="B474" s="33"/>
      <c r="C474" s="34"/>
      <c r="D474" s="34"/>
      <c r="E474" s="30"/>
      <c r="F474" s="30"/>
      <c r="G474" s="30"/>
      <c r="H474" s="30"/>
      <c r="I474" s="30"/>
      <c r="J474" s="30"/>
      <c r="K474" s="30"/>
      <c r="L474" s="30"/>
      <c r="M474" s="30"/>
      <c r="N474" s="75"/>
      <c r="O474" s="97"/>
    </row>
    <row r="475" spans="1:15" ht="18" customHeight="1" x14ac:dyDescent="0.3">
      <c r="A475" s="64" t="s">
        <v>93</v>
      </c>
      <c r="B475" s="33"/>
      <c r="C475" s="34"/>
      <c r="D475" s="34"/>
      <c r="E475" s="30"/>
      <c r="F475" s="30"/>
      <c r="G475" s="30"/>
      <c r="H475" s="30"/>
      <c r="I475" s="30"/>
      <c r="J475" s="30"/>
      <c r="K475" s="30"/>
      <c r="L475" s="30"/>
      <c r="M475" s="30"/>
      <c r="N475" s="75"/>
      <c r="O475" s="97"/>
    </row>
    <row r="476" spans="1:15" ht="18" customHeight="1" x14ac:dyDescent="0.3">
      <c r="A476" s="64" t="s">
        <v>136</v>
      </c>
      <c r="B476" s="33"/>
      <c r="C476" s="34"/>
      <c r="D476" s="34"/>
      <c r="E476" s="30"/>
      <c r="F476" s="30"/>
      <c r="G476" s="30"/>
      <c r="H476" s="30"/>
      <c r="I476" s="30"/>
      <c r="J476" s="30"/>
      <c r="K476" s="30"/>
      <c r="L476" s="30"/>
      <c r="M476" s="30"/>
      <c r="N476" s="75"/>
      <c r="O476" s="97"/>
    </row>
    <row r="477" spans="1:15" ht="18" customHeight="1" x14ac:dyDescent="0.3">
      <c r="A477" s="64" t="s">
        <v>30</v>
      </c>
      <c r="B477" s="33"/>
      <c r="C477" s="34"/>
      <c r="D477" s="34"/>
      <c r="E477" s="30"/>
      <c r="F477" s="30"/>
      <c r="G477" s="30"/>
      <c r="H477" s="30"/>
      <c r="I477" s="30"/>
      <c r="J477" s="30"/>
      <c r="K477" s="30"/>
      <c r="L477" s="30"/>
      <c r="M477" s="30"/>
      <c r="N477" s="75"/>
      <c r="O477" s="97"/>
    </row>
    <row r="478" spans="1:15" ht="18" customHeight="1" x14ac:dyDescent="0.3">
      <c r="A478" s="64" t="s">
        <v>33</v>
      </c>
      <c r="B478" s="33"/>
      <c r="C478" s="34"/>
      <c r="D478" s="34"/>
      <c r="E478" s="30"/>
      <c r="F478" s="30"/>
      <c r="G478" s="30"/>
      <c r="H478" s="30"/>
      <c r="I478" s="30"/>
      <c r="J478" s="30"/>
      <c r="K478" s="30"/>
      <c r="L478" s="30"/>
      <c r="M478" s="30"/>
      <c r="N478" s="75"/>
      <c r="O478" s="97"/>
    </row>
    <row r="479" spans="1:15" ht="18" customHeight="1" x14ac:dyDescent="0.3">
      <c r="A479" s="64" t="s">
        <v>52</v>
      </c>
      <c r="B479" s="33"/>
      <c r="C479" s="34"/>
      <c r="D479" s="34"/>
      <c r="E479" s="30"/>
      <c r="F479" s="30"/>
      <c r="G479" s="30"/>
      <c r="H479" s="30"/>
      <c r="I479" s="30"/>
      <c r="J479" s="30"/>
      <c r="K479" s="30"/>
      <c r="L479" s="30"/>
      <c r="M479" s="30"/>
      <c r="N479" s="75"/>
      <c r="O479" s="97"/>
    </row>
    <row r="480" spans="1:15" ht="18" customHeight="1" x14ac:dyDescent="0.3">
      <c r="A480" s="64" t="s">
        <v>137</v>
      </c>
      <c r="B480" s="33"/>
      <c r="C480" s="34"/>
      <c r="D480" s="34"/>
      <c r="E480" s="30"/>
      <c r="F480" s="30"/>
      <c r="G480" s="30"/>
      <c r="H480" s="30"/>
      <c r="I480" s="30"/>
      <c r="J480" s="30"/>
      <c r="K480" s="30"/>
      <c r="L480" s="30"/>
      <c r="M480" s="30"/>
      <c r="N480" s="75"/>
      <c r="O480" s="97"/>
    </row>
    <row r="481" spans="1:15" ht="18" customHeight="1" x14ac:dyDescent="0.3">
      <c r="A481" s="64" t="s">
        <v>114</v>
      </c>
      <c r="B481" s="33"/>
      <c r="C481" s="34"/>
      <c r="D481" s="34"/>
      <c r="E481" s="30"/>
      <c r="F481" s="30"/>
      <c r="G481" s="30"/>
      <c r="H481" s="30"/>
      <c r="I481" s="30"/>
      <c r="J481" s="30"/>
      <c r="K481" s="30"/>
      <c r="L481" s="30"/>
      <c r="M481" s="30"/>
      <c r="N481" s="75"/>
      <c r="O481" s="97"/>
    </row>
    <row r="482" spans="1:15" ht="18" customHeight="1" x14ac:dyDescent="0.3">
      <c r="A482" s="64" t="s">
        <v>31</v>
      </c>
      <c r="B482" s="33"/>
      <c r="C482" s="34"/>
      <c r="D482" s="34"/>
      <c r="E482" s="30"/>
      <c r="F482" s="30"/>
      <c r="G482" s="30"/>
      <c r="H482" s="30"/>
      <c r="I482" s="30"/>
      <c r="J482" s="30"/>
      <c r="K482" s="30"/>
      <c r="L482" s="30"/>
      <c r="M482" s="30"/>
      <c r="N482" s="75"/>
      <c r="O482" s="118"/>
    </row>
    <row r="483" spans="1:15" ht="18" customHeight="1" thickBot="1" x14ac:dyDescent="0.3">
      <c r="A483" s="65" t="s">
        <v>6</v>
      </c>
      <c r="B483" s="35">
        <v>8</v>
      </c>
      <c r="C483" s="36">
        <f>SUM(C438:C482)</f>
        <v>46</v>
      </c>
      <c r="D483" s="36">
        <f>SUM(D438:D482)</f>
        <v>0</v>
      </c>
      <c r="E483" s="36">
        <f>SUM(E438:E482)</f>
        <v>46</v>
      </c>
      <c r="F483" s="36">
        <f>SUM(F438:F482)</f>
        <v>46</v>
      </c>
      <c r="G483" s="36">
        <f>SUM(G438:G482)</f>
        <v>44</v>
      </c>
      <c r="H483" s="36">
        <f>SUM(H438:H482)</f>
        <v>2</v>
      </c>
      <c r="I483" s="36">
        <f>SUM(I438:I482)</f>
        <v>35</v>
      </c>
      <c r="J483" s="36">
        <f>SUM(J438:J482)</f>
        <v>1</v>
      </c>
      <c r="K483" s="36">
        <f>SUM(K438:K482)</f>
        <v>6</v>
      </c>
      <c r="L483" s="36">
        <f>SUM(L438:L482)</f>
        <v>0</v>
      </c>
      <c r="M483" s="36">
        <f>SUM(M438:M482)</f>
        <v>0</v>
      </c>
      <c r="N483" s="76">
        <v>134000</v>
      </c>
      <c r="O483" s="185">
        <v>19000</v>
      </c>
    </row>
    <row r="484" spans="1:15" ht="18" customHeight="1" x14ac:dyDescent="0.3">
      <c r="A484" s="78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106"/>
    </row>
    <row r="485" spans="1:15" ht="18" customHeight="1" thickBot="1" x14ac:dyDescent="0.35">
      <c r="A485" s="183" t="s">
        <v>7</v>
      </c>
      <c r="B485" s="182"/>
      <c r="C485" s="182"/>
      <c r="D485" s="37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106"/>
    </row>
    <row r="486" spans="1:15" ht="18" customHeight="1" x14ac:dyDescent="0.3">
      <c r="A486" s="63" t="s">
        <v>25</v>
      </c>
      <c r="B486" s="31"/>
      <c r="C486" s="32"/>
      <c r="D486" s="32"/>
      <c r="E486" s="29"/>
      <c r="F486" s="29"/>
      <c r="G486" s="29"/>
      <c r="H486" s="29"/>
      <c r="I486" s="29"/>
      <c r="J486" s="29"/>
      <c r="K486" s="29"/>
      <c r="L486" s="74"/>
      <c r="M486" s="29"/>
      <c r="N486" s="29"/>
      <c r="O486" s="104"/>
    </row>
    <row r="487" spans="1:15" ht="18" customHeight="1" x14ac:dyDescent="0.3">
      <c r="A487" s="64" t="s">
        <v>26</v>
      </c>
      <c r="B487" s="33"/>
      <c r="C487" s="34">
        <v>18</v>
      </c>
      <c r="D487" s="34">
        <v>18</v>
      </c>
      <c r="E487" s="30"/>
      <c r="F487" s="30">
        <v>18</v>
      </c>
      <c r="G487" s="30">
        <v>18</v>
      </c>
      <c r="H487" s="30"/>
      <c r="I487" s="30">
        <v>18</v>
      </c>
      <c r="J487" s="30"/>
      <c r="K487" s="30"/>
      <c r="L487" s="75"/>
      <c r="M487" s="30"/>
      <c r="N487" s="30">
        <v>26000</v>
      </c>
      <c r="O487" s="97">
        <v>2000</v>
      </c>
    </row>
    <row r="488" spans="1:15" ht="18" customHeight="1" x14ac:dyDescent="0.3">
      <c r="A488" s="64" t="s">
        <v>39</v>
      </c>
      <c r="B488" s="33"/>
      <c r="C488" s="34"/>
      <c r="D488" s="34"/>
      <c r="E488" s="30"/>
      <c r="F488" s="30"/>
      <c r="G488" s="30"/>
      <c r="H488" s="30"/>
      <c r="I488" s="30"/>
      <c r="J488" s="30"/>
      <c r="K488" s="30"/>
      <c r="L488" s="75"/>
      <c r="M488" s="30"/>
      <c r="N488" s="30"/>
      <c r="O488" s="97"/>
    </row>
    <row r="489" spans="1:15" ht="18" customHeight="1" x14ac:dyDescent="0.3">
      <c r="A489" s="64" t="s">
        <v>63</v>
      </c>
      <c r="B489" s="33"/>
      <c r="C489" s="34"/>
      <c r="D489" s="34"/>
      <c r="E489" s="30"/>
      <c r="F489" s="30"/>
      <c r="G489" s="30"/>
      <c r="H489" s="30"/>
      <c r="I489" s="30"/>
      <c r="J489" s="30"/>
      <c r="K489" s="30"/>
      <c r="L489" s="75"/>
      <c r="M489" s="30"/>
      <c r="N489" s="30"/>
      <c r="O489" s="97"/>
    </row>
    <row r="490" spans="1:15" ht="18" customHeight="1" x14ac:dyDescent="0.3">
      <c r="A490" s="64" t="s">
        <v>79</v>
      </c>
      <c r="B490" s="33"/>
      <c r="C490" s="34"/>
      <c r="D490" s="34"/>
      <c r="E490" s="30"/>
      <c r="F490" s="30"/>
      <c r="G490" s="30"/>
      <c r="H490" s="30"/>
      <c r="I490" s="30"/>
      <c r="J490" s="30"/>
      <c r="K490" s="30"/>
      <c r="L490" s="75"/>
      <c r="M490" s="30"/>
      <c r="N490" s="30"/>
      <c r="O490" s="97"/>
    </row>
    <row r="491" spans="1:15" ht="18" customHeight="1" x14ac:dyDescent="0.3">
      <c r="A491" s="64" t="s">
        <v>89</v>
      </c>
      <c r="B491" s="33"/>
      <c r="C491" s="34"/>
      <c r="D491" s="34"/>
      <c r="E491" s="30"/>
      <c r="F491" s="30"/>
      <c r="G491" s="30"/>
      <c r="H491" s="30"/>
      <c r="I491" s="30"/>
      <c r="J491" s="30"/>
      <c r="K491" s="30"/>
      <c r="L491" s="75"/>
      <c r="M491" s="30"/>
      <c r="N491" s="30"/>
      <c r="O491" s="97"/>
    </row>
    <row r="492" spans="1:15" ht="18" customHeight="1" x14ac:dyDescent="0.3">
      <c r="A492" s="64" t="s">
        <v>134</v>
      </c>
      <c r="B492" s="33"/>
      <c r="C492" s="34"/>
      <c r="D492" s="34"/>
      <c r="E492" s="30"/>
      <c r="F492" s="30"/>
      <c r="G492" s="30"/>
      <c r="H492" s="30"/>
      <c r="I492" s="30"/>
      <c r="J492" s="30"/>
      <c r="K492" s="30"/>
      <c r="L492" s="75"/>
      <c r="M492" s="30"/>
      <c r="N492" s="30"/>
      <c r="O492" s="97"/>
    </row>
    <row r="493" spans="1:15" ht="18" customHeight="1" x14ac:dyDescent="0.3">
      <c r="A493" s="64" t="s">
        <v>58</v>
      </c>
      <c r="B493" s="33"/>
      <c r="C493" s="34"/>
      <c r="D493" s="34"/>
      <c r="E493" s="30"/>
      <c r="F493" s="30"/>
      <c r="G493" s="30"/>
      <c r="H493" s="30"/>
      <c r="I493" s="30"/>
      <c r="J493" s="30"/>
      <c r="K493" s="30"/>
      <c r="L493" s="75"/>
      <c r="M493" s="30"/>
      <c r="N493" s="30"/>
      <c r="O493" s="97"/>
    </row>
    <row r="494" spans="1:15" ht="18" customHeight="1" x14ac:dyDescent="0.3">
      <c r="A494" s="64" t="s">
        <v>90</v>
      </c>
      <c r="B494" s="33"/>
      <c r="C494" s="34"/>
      <c r="D494" s="34"/>
      <c r="E494" s="30"/>
      <c r="F494" s="30"/>
      <c r="G494" s="30"/>
      <c r="H494" s="30"/>
      <c r="I494" s="30"/>
      <c r="J494" s="30"/>
      <c r="K494" s="30"/>
      <c r="L494" s="75"/>
      <c r="M494" s="30"/>
      <c r="N494" s="30"/>
      <c r="O494" s="97"/>
    </row>
    <row r="495" spans="1:15" ht="18" customHeight="1" x14ac:dyDescent="0.3">
      <c r="A495" s="64" t="s">
        <v>130</v>
      </c>
      <c r="B495" s="33"/>
      <c r="C495" s="34"/>
      <c r="D495" s="34"/>
      <c r="E495" s="30"/>
      <c r="F495" s="30"/>
      <c r="G495" s="30"/>
      <c r="H495" s="30"/>
      <c r="I495" s="30"/>
      <c r="J495" s="30"/>
      <c r="K495" s="30"/>
      <c r="L495" s="75"/>
      <c r="M495" s="30"/>
      <c r="N495" s="30"/>
      <c r="O495" s="97"/>
    </row>
    <row r="496" spans="1:15" s="2" customFormat="1" ht="18" customHeight="1" x14ac:dyDescent="0.3">
      <c r="A496" s="64" t="s">
        <v>27</v>
      </c>
      <c r="B496" s="33"/>
      <c r="C496" s="34"/>
      <c r="D496" s="34"/>
      <c r="E496" s="30"/>
      <c r="F496" s="30"/>
      <c r="G496" s="30"/>
      <c r="H496" s="30"/>
      <c r="I496" s="30"/>
      <c r="J496" s="30"/>
      <c r="K496" s="30"/>
      <c r="L496" s="75"/>
      <c r="M496" s="30"/>
      <c r="N496" s="30"/>
      <c r="O496" s="97"/>
    </row>
    <row r="497" spans="1:15" s="2" customFormat="1" ht="18" customHeight="1" x14ac:dyDescent="0.3">
      <c r="A497" s="64" t="s">
        <v>28</v>
      </c>
      <c r="B497" s="33"/>
      <c r="C497" s="34"/>
      <c r="D497" s="34"/>
      <c r="E497" s="30"/>
      <c r="F497" s="30"/>
      <c r="G497" s="30"/>
      <c r="H497" s="30"/>
      <c r="I497" s="30"/>
      <c r="J497" s="30"/>
      <c r="K497" s="30"/>
      <c r="L497" s="75"/>
      <c r="M497" s="30"/>
      <c r="N497" s="30"/>
      <c r="O497" s="97"/>
    </row>
    <row r="498" spans="1:15" s="2" customFormat="1" ht="18" customHeight="1" x14ac:dyDescent="0.3">
      <c r="A498" s="64" t="s">
        <v>29</v>
      </c>
      <c r="B498" s="33"/>
      <c r="C498" s="34"/>
      <c r="D498" s="34"/>
      <c r="E498" s="30"/>
      <c r="F498" s="30"/>
      <c r="G498" s="30"/>
      <c r="H498" s="30"/>
      <c r="I498" s="30"/>
      <c r="J498" s="30"/>
      <c r="K498" s="30"/>
      <c r="L498" s="75"/>
      <c r="M498" s="30"/>
      <c r="N498" s="30"/>
      <c r="O498" s="97"/>
    </row>
    <row r="499" spans="1:15" s="2" customFormat="1" ht="18" customHeight="1" x14ac:dyDescent="0.3">
      <c r="A499" s="64" t="s">
        <v>62</v>
      </c>
      <c r="B499" s="33"/>
      <c r="C499" s="34"/>
      <c r="D499" s="34"/>
      <c r="E499" s="30"/>
      <c r="F499" s="30"/>
      <c r="G499" s="30"/>
      <c r="H499" s="30"/>
      <c r="I499" s="30"/>
      <c r="J499" s="30"/>
      <c r="K499" s="30"/>
      <c r="L499" s="75"/>
      <c r="M499" s="30"/>
      <c r="N499" s="30"/>
      <c r="O499" s="97"/>
    </row>
    <row r="500" spans="1:15" s="2" customFormat="1" ht="18" customHeight="1" x14ac:dyDescent="0.3">
      <c r="A500" s="64" t="s">
        <v>101</v>
      </c>
      <c r="B500" s="33"/>
      <c r="C500" s="34"/>
      <c r="D500" s="34"/>
      <c r="E500" s="30"/>
      <c r="F500" s="30"/>
      <c r="G500" s="30"/>
      <c r="H500" s="30"/>
      <c r="I500" s="30"/>
      <c r="J500" s="30"/>
      <c r="K500" s="30"/>
      <c r="L500" s="75"/>
      <c r="M500" s="30"/>
      <c r="N500" s="30"/>
      <c r="O500" s="97"/>
    </row>
    <row r="501" spans="1:15" s="2" customFormat="1" ht="18" customHeight="1" x14ac:dyDescent="0.3">
      <c r="A501" s="64" t="s">
        <v>113</v>
      </c>
      <c r="B501" s="33"/>
      <c r="C501" s="34"/>
      <c r="D501" s="34"/>
      <c r="E501" s="30"/>
      <c r="F501" s="30"/>
      <c r="G501" s="30"/>
      <c r="H501" s="30"/>
      <c r="I501" s="30"/>
      <c r="J501" s="30"/>
      <c r="K501" s="30"/>
      <c r="L501" s="75"/>
      <c r="M501" s="30"/>
      <c r="N501" s="30"/>
      <c r="O501" s="97"/>
    </row>
    <row r="502" spans="1:15" s="2" customFormat="1" ht="18" customHeight="1" x14ac:dyDescent="0.3">
      <c r="A502" s="64" t="s">
        <v>47</v>
      </c>
      <c r="B502" s="33"/>
      <c r="C502" s="34">
        <v>1</v>
      </c>
      <c r="D502" s="34">
        <v>1</v>
      </c>
      <c r="E502" s="30"/>
      <c r="F502" s="30">
        <v>1</v>
      </c>
      <c r="G502" s="30">
        <v>1</v>
      </c>
      <c r="H502" s="30"/>
      <c r="I502" s="30">
        <v>1</v>
      </c>
      <c r="J502" s="30"/>
      <c r="K502" s="30"/>
      <c r="L502" s="75"/>
      <c r="M502" s="30"/>
      <c r="N502" s="30">
        <v>2000</v>
      </c>
      <c r="O502" s="97"/>
    </row>
    <row r="503" spans="1:15" s="2" customFormat="1" ht="18" customHeight="1" x14ac:dyDescent="0.3">
      <c r="A503" s="64" t="s">
        <v>48</v>
      </c>
      <c r="B503" s="33"/>
      <c r="C503" s="34">
        <v>7</v>
      </c>
      <c r="D503" s="34">
        <v>7</v>
      </c>
      <c r="E503" s="30"/>
      <c r="F503" s="30">
        <v>7</v>
      </c>
      <c r="G503" s="30">
        <v>7</v>
      </c>
      <c r="H503" s="30">
        <v>2</v>
      </c>
      <c r="I503" s="30">
        <v>5</v>
      </c>
      <c r="J503" s="30"/>
      <c r="K503" s="30"/>
      <c r="L503" s="75"/>
      <c r="M503" s="30"/>
      <c r="N503" s="30">
        <v>3500</v>
      </c>
      <c r="O503" s="97"/>
    </row>
    <row r="504" spans="1:15" s="2" customFormat="1" ht="18" customHeight="1" x14ac:dyDescent="0.3">
      <c r="A504" s="64" t="s">
        <v>49</v>
      </c>
      <c r="B504" s="33"/>
      <c r="C504" s="34">
        <v>10</v>
      </c>
      <c r="D504" s="34">
        <v>10</v>
      </c>
      <c r="E504" s="30"/>
      <c r="F504" s="30">
        <v>10</v>
      </c>
      <c r="G504" s="30">
        <v>10</v>
      </c>
      <c r="H504" s="30"/>
      <c r="I504" s="30">
        <v>10</v>
      </c>
      <c r="J504" s="30"/>
      <c r="K504" s="30"/>
      <c r="L504" s="75"/>
      <c r="M504" s="30"/>
      <c r="N504" s="30">
        <v>10000</v>
      </c>
      <c r="O504" s="97"/>
    </row>
    <row r="505" spans="1:15" s="2" customFormat="1" ht="18" customHeight="1" x14ac:dyDescent="0.3">
      <c r="A505" s="64" t="s">
        <v>91</v>
      </c>
      <c r="B505" s="33"/>
      <c r="C505" s="34"/>
      <c r="D505" s="34"/>
      <c r="E505" s="30"/>
      <c r="F505" s="30"/>
      <c r="G505" s="30"/>
      <c r="H505" s="30"/>
      <c r="I505" s="30"/>
      <c r="J505" s="30"/>
      <c r="K505" s="30"/>
      <c r="L505" s="75"/>
      <c r="M505" s="30"/>
      <c r="N505" s="30"/>
      <c r="O505" s="97"/>
    </row>
    <row r="506" spans="1:15" s="2" customFormat="1" ht="18" customHeight="1" x14ac:dyDescent="0.3">
      <c r="A506" s="64" t="s">
        <v>50</v>
      </c>
      <c r="B506" s="33"/>
      <c r="C506" s="34"/>
      <c r="D506" s="34"/>
      <c r="E506" s="30"/>
      <c r="F506" s="30"/>
      <c r="G506" s="30"/>
      <c r="H506" s="30"/>
      <c r="I506" s="30"/>
      <c r="J506" s="30"/>
      <c r="K506" s="30"/>
      <c r="L506" s="75"/>
      <c r="M506" s="30"/>
      <c r="N506" s="30"/>
      <c r="O506" s="97"/>
    </row>
    <row r="507" spans="1:15" s="2" customFormat="1" ht="18" customHeight="1" x14ac:dyDescent="0.3">
      <c r="A507" s="64" t="s">
        <v>51</v>
      </c>
      <c r="B507" s="33"/>
      <c r="C507" s="34"/>
      <c r="D507" s="34"/>
      <c r="E507" s="30"/>
      <c r="F507" s="30"/>
      <c r="G507" s="30"/>
      <c r="H507" s="30"/>
      <c r="I507" s="30"/>
      <c r="J507" s="30"/>
      <c r="K507" s="30"/>
      <c r="L507" s="75"/>
      <c r="M507" s="30"/>
      <c r="N507" s="30"/>
      <c r="O507" s="97"/>
    </row>
    <row r="508" spans="1:15" s="2" customFormat="1" ht="18" customHeight="1" x14ac:dyDescent="0.3">
      <c r="A508" s="64" t="s">
        <v>102</v>
      </c>
      <c r="B508" s="33"/>
      <c r="C508" s="34"/>
      <c r="D508" s="34"/>
      <c r="E508" s="30"/>
      <c r="F508" s="30"/>
      <c r="G508" s="30"/>
      <c r="H508" s="30"/>
      <c r="I508" s="30"/>
      <c r="J508" s="30"/>
      <c r="K508" s="30"/>
      <c r="L508" s="75"/>
      <c r="M508" s="30"/>
      <c r="N508" s="30"/>
      <c r="O508" s="97"/>
    </row>
    <row r="509" spans="1:15" s="2" customFormat="1" ht="18" customHeight="1" x14ac:dyDescent="0.3">
      <c r="A509" s="64" t="s">
        <v>59</v>
      </c>
      <c r="B509" s="33"/>
      <c r="C509" s="34"/>
      <c r="D509" s="34"/>
      <c r="E509" s="30"/>
      <c r="F509" s="30"/>
      <c r="G509" s="30"/>
      <c r="H509" s="30"/>
      <c r="I509" s="30"/>
      <c r="J509" s="30"/>
      <c r="K509" s="30"/>
      <c r="L509" s="75"/>
      <c r="M509" s="30"/>
      <c r="N509" s="30"/>
      <c r="O509" s="97"/>
    </row>
    <row r="510" spans="1:15" s="2" customFormat="1" ht="18" customHeight="1" x14ac:dyDescent="0.3">
      <c r="A510" s="64" t="s">
        <v>92</v>
      </c>
      <c r="B510" s="33"/>
      <c r="C510" s="34"/>
      <c r="D510" s="34"/>
      <c r="E510" s="30"/>
      <c r="F510" s="30"/>
      <c r="G510" s="30"/>
      <c r="H510" s="30"/>
      <c r="I510" s="30"/>
      <c r="J510" s="30"/>
      <c r="K510" s="30"/>
      <c r="L510" s="75"/>
      <c r="M510" s="30"/>
      <c r="N510" s="30"/>
      <c r="O510" s="97"/>
    </row>
    <row r="511" spans="1:15" s="2" customFormat="1" ht="18" customHeight="1" x14ac:dyDescent="0.3">
      <c r="A511" s="64" t="s">
        <v>123</v>
      </c>
      <c r="B511" s="33"/>
      <c r="C511" s="34"/>
      <c r="D511" s="34"/>
      <c r="E511" s="30"/>
      <c r="F511" s="30"/>
      <c r="G511" s="30"/>
      <c r="H511" s="30"/>
      <c r="I511" s="30"/>
      <c r="J511" s="30"/>
      <c r="K511" s="30"/>
      <c r="L511" s="75"/>
      <c r="M511" s="30"/>
      <c r="N511" s="30"/>
      <c r="O511" s="97"/>
    </row>
    <row r="512" spans="1:15" s="2" customFormat="1" ht="18" customHeight="1" x14ac:dyDescent="0.3">
      <c r="A512" s="64" t="s">
        <v>124</v>
      </c>
      <c r="B512" s="33"/>
      <c r="C512" s="34"/>
      <c r="D512" s="34"/>
      <c r="E512" s="30"/>
      <c r="F512" s="30"/>
      <c r="G512" s="30"/>
      <c r="H512" s="30"/>
      <c r="I512" s="30"/>
      <c r="J512" s="30"/>
      <c r="K512" s="30"/>
      <c r="L512" s="75"/>
      <c r="M512" s="30"/>
      <c r="N512" s="30"/>
      <c r="O512" s="97"/>
    </row>
    <row r="513" spans="1:15" s="2" customFormat="1" ht="18" customHeight="1" x14ac:dyDescent="0.3">
      <c r="A513" s="64" t="s">
        <v>135</v>
      </c>
      <c r="B513" s="33"/>
      <c r="C513" s="34"/>
      <c r="D513" s="34"/>
      <c r="E513" s="30"/>
      <c r="F513" s="30"/>
      <c r="G513" s="30"/>
      <c r="H513" s="30"/>
      <c r="I513" s="30"/>
      <c r="J513" s="30"/>
      <c r="K513" s="30"/>
      <c r="L513" s="75"/>
      <c r="M513" s="30"/>
      <c r="N513" s="30"/>
      <c r="O513" s="97"/>
    </row>
    <row r="514" spans="1:15" s="2" customFormat="1" ht="18" customHeight="1" x14ac:dyDescent="0.3">
      <c r="A514" s="64" t="s">
        <v>60</v>
      </c>
      <c r="B514" s="33"/>
      <c r="C514" s="34"/>
      <c r="D514" s="34"/>
      <c r="E514" s="30"/>
      <c r="F514" s="30"/>
      <c r="G514" s="30"/>
      <c r="H514" s="30"/>
      <c r="I514" s="30"/>
      <c r="J514" s="30"/>
      <c r="K514" s="30"/>
      <c r="L514" s="75"/>
      <c r="M514" s="30"/>
      <c r="N514" s="30"/>
      <c r="O514" s="97"/>
    </row>
    <row r="515" spans="1:15" ht="18" customHeight="1" x14ac:dyDescent="0.3">
      <c r="A515" s="64" t="s">
        <v>103</v>
      </c>
      <c r="B515" s="33"/>
      <c r="C515" s="34"/>
      <c r="D515" s="34"/>
      <c r="E515" s="30"/>
      <c r="F515" s="30"/>
      <c r="G515" s="30"/>
      <c r="H515" s="30"/>
      <c r="I515" s="30"/>
      <c r="J515" s="30"/>
      <c r="K515" s="30"/>
      <c r="L515" s="75"/>
      <c r="M515" s="30"/>
      <c r="N515" s="30"/>
      <c r="O515" s="97"/>
    </row>
    <row r="516" spans="1:15" ht="18" customHeight="1" x14ac:dyDescent="0.3">
      <c r="A516" s="64" t="s">
        <v>104</v>
      </c>
      <c r="B516" s="33"/>
      <c r="C516" s="34">
        <v>1</v>
      </c>
      <c r="D516" s="34">
        <v>1</v>
      </c>
      <c r="E516" s="30"/>
      <c r="F516" s="30">
        <v>1</v>
      </c>
      <c r="G516" s="30">
        <v>1</v>
      </c>
      <c r="H516" s="30"/>
      <c r="I516" s="30">
        <v>1</v>
      </c>
      <c r="J516" s="30"/>
      <c r="K516" s="30"/>
      <c r="L516" s="75"/>
      <c r="M516" s="30"/>
      <c r="N516" s="30">
        <v>3000</v>
      </c>
      <c r="O516" s="97">
        <v>3000</v>
      </c>
    </row>
    <row r="517" spans="1:15" ht="18" customHeight="1" x14ac:dyDescent="0.3">
      <c r="A517" s="64" t="s">
        <v>115</v>
      </c>
      <c r="B517" s="33"/>
      <c r="C517" s="34"/>
      <c r="D517" s="34"/>
      <c r="E517" s="30"/>
      <c r="F517" s="30"/>
      <c r="G517" s="30"/>
      <c r="H517" s="30"/>
      <c r="I517" s="30"/>
      <c r="J517" s="30"/>
      <c r="K517" s="30"/>
      <c r="L517" s="75"/>
      <c r="M517" s="30"/>
      <c r="N517" s="30"/>
      <c r="O517" s="97"/>
    </row>
    <row r="518" spans="1:15" ht="18" customHeight="1" x14ac:dyDescent="0.3">
      <c r="A518" s="64" t="s">
        <v>61</v>
      </c>
      <c r="B518" s="33"/>
      <c r="C518" s="34"/>
      <c r="D518" s="34"/>
      <c r="E518" s="30"/>
      <c r="F518" s="30"/>
      <c r="G518" s="30"/>
      <c r="H518" s="30"/>
      <c r="I518" s="30"/>
      <c r="J518" s="30"/>
      <c r="K518" s="30"/>
      <c r="L518" s="75"/>
      <c r="M518" s="30"/>
      <c r="N518" s="30"/>
      <c r="O518" s="97"/>
    </row>
    <row r="519" spans="1:15" ht="18" customHeight="1" x14ac:dyDescent="0.3">
      <c r="A519" s="64" t="s">
        <v>77</v>
      </c>
      <c r="B519" s="33"/>
      <c r="C519" s="34"/>
      <c r="D519" s="34"/>
      <c r="E519" s="30"/>
      <c r="F519" s="30"/>
      <c r="G519" s="30"/>
      <c r="H519" s="30"/>
      <c r="I519" s="30"/>
      <c r="J519" s="30"/>
      <c r="K519" s="30"/>
      <c r="L519" s="75"/>
      <c r="M519" s="30"/>
      <c r="N519" s="30"/>
      <c r="O519" s="97"/>
    </row>
    <row r="520" spans="1:15" ht="18" customHeight="1" x14ac:dyDescent="0.3">
      <c r="A520" s="64" t="s">
        <v>81</v>
      </c>
      <c r="B520" s="33"/>
      <c r="C520" s="34"/>
      <c r="D520" s="34"/>
      <c r="E520" s="30"/>
      <c r="F520" s="30"/>
      <c r="G520" s="30"/>
      <c r="H520" s="30"/>
      <c r="I520" s="30"/>
      <c r="J520" s="30"/>
      <c r="K520" s="30"/>
      <c r="L520" s="75"/>
      <c r="M520" s="30"/>
      <c r="N520" s="30"/>
      <c r="O520" s="97"/>
    </row>
    <row r="521" spans="1:15" ht="18" customHeight="1" x14ac:dyDescent="0.3">
      <c r="A521" s="64" t="s">
        <v>82</v>
      </c>
      <c r="B521" s="33"/>
      <c r="C521" s="34"/>
      <c r="D521" s="34"/>
      <c r="E521" s="30"/>
      <c r="F521" s="30"/>
      <c r="G521" s="30"/>
      <c r="H521" s="30"/>
      <c r="I521" s="30"/>
      <c r="J521" s="30"/>
      <c r="K521" s="30"/>
      <c r="L521" s="75"/>
      <c r="M521" s="30"/>
      <c r="N521" s="30"/>
      <c r="O521" s="97"/>
    </row>
    <row r="522" spans="1:15" ht="18" customHeight="1" x14ac:dyDescent="0.3">
      <c r="A522" s="64" t="s">
        <v>111</v>
      </c>
      <c r="B522" s="33"/>
      <c r="C522" s="34"/>
      <c r="D522" s="34"/>
      <c r="E522" s="30"/>
      <c r="F522" s="30"/>
      <c r="G522" s="30"/>
      <c r="H522" s="30"/>
      <c r="I522" s="30"/>
      <c r="J522" s="30"/>
      <c r="K522" s="30"/>
      <c r="L522" s="75"/>
      <c r="M522" s="30"/>
      <c r="N522" s="30"/>
      <c r="O522" s="97"/>
    </row>
    <row r="523" spans="1:15" ht="18" customHeight="1" x14ac:dyDescent="0.3">
      <c r="A523" s="64" t="s">
        <v>93</v>
      </c>
      <c r="B523" s="33"/>
      <c r="C523" s="34"/>
      <c r="D523" s="34"/>
      <c r="E523" s="30"/>
      <c r="F523" s="30"/>
      <c r="G523" s="30"/>
      <c r="H523" s="30"/>
      <c r="I523" s="30"/>
      <c r="J523" s="30"/>
      <c r="K523" s="30"/>
      <c r="L523" s="75"/>
      <c r="M523" s="30"/>
      <c r="N523" s="30"/>
      <c r="O523" s="97"/>
    </row>
    <row r="524" spans="1:15" ht="18" customHeight="1" x14ac:dyDescent="0.3">
      <c r="A524" s="64" t="s">
        <v>136</v>
      </c>
      <c r="B524" s="33"/>
      <c r="C524" s="34"/>
      <c r="D524" s="34"/>
      <c r="E524" s="30"/>
      <c r="F524" s="30"/>
      <c r="G524" s="30"/>
      <c r="H524" s="30"/>
      <c r="I524" s="30"/>
      <c r="J524" s="30"/>
      <c r="K524" s="30"/>
      <c r="L524" s="75"/>
      <c r="M524" s="30"/>
      <c r="N524" s="30"/>
      <c r="O524" s="97"/>
    </row>
    <row r="525" spans="1:15" ht="18" customHeight="1" x14ac:dyDescent="0.3">
      <c r="A525" s="64" t="s">
        <v>30</v>
      </c>
      <c r="B525" s="33"/>
      <c r="C525" s="34"/>
      <c r="D525" s="34"/>
      <c r="E525" s="30"/>
      <c r="F525" s="30"/>
      <c r="G525" s="30"/>
      <c r="H525" s="30"/>
      <c r="I525" s="30"/>
      <c r="J525" s="30"/>
      <c r="K525" s="30"/>
      <c r="L525" s="75"/>
      <c r="M525" s="30"/>
      <c r="N525" s="30"/>
      <c r="O525" s="97"/>
    </row>
    <row r="526" spans="1:15" ht="18" customHeight="1" x14ac:dyDescent="0.3">
      <c r="A526" s="64" t="s">
        <v>33</v>
      </c>
      <c r="B526" s="33"/>
      <c r="C526" s="34"/>
      <c r="D526" s="34"/>
      <c r="E526" s="30"/>
      <c r="F526" s="30"/>
      <c r="G526" s="30"/>
      <c r="H526" s="30"/>
      <c r="I526" s="30"/>
      <c r="J526" s="30"/>
      <c r="K526" s="30"/>
      <c r="L526" s="75"/>
      <c r="M526" s="30"/>
      <c r="N526" s="30"/>
      <c r="O526" s="97"/>
    </row>
    <row r="527" spans="1:15" ht="18" customHeight="1" x14ac:dyDescent="0.3">
      <c r="A527" s="64" t="s">
        <v>52</v>
      </c>
      <c r="B527" s="33"/>
      <c r="C527" s="34"/>
      <c r="D527" s="34"/>
      <c r="E527" s="30"/>
      <c r="F527" s="30"/>
      <c r="G527" s="30"/>
      <c r="H527" s="30"/>
      <c r="I527" s="30"/>
      <c r="J527" s="30"/>
      <c r="K527" s="30"/>
      <c r="L527" s="75"/>
      <c r="M527" s="30"/>
      <c r="N527" s="30"/>
      <c r="O527" s="97"/>
    </row>
    <row r="528" spans="1:15" ht="18" customHeight="1" x14ac:dyDescent="0.3">
      <c r="A528" s="64" t="s">
        <v>137</v>
      </c>
      <c r="B528" s="33"/>
      <c r="C528" s="34"/>
      <c r="D528" s="34"/>
      <c r="E528" s="30"/>
      <c r="F528" s="30"/>
      <c r="G528" s="30"/>
      <c r="H528" s="30"/>
      <c r="I528" s="30"/>
      <c r="J528" s="30"/>
      <c r="K528" s="30"/>
      <c r="L528" s="75"/>
      <c r="M528" s="30"/>
      <c r="N528" s="30"/>
      <c r="O528" s="97"/>
    </row>
    <row r="529" spans="1:15" ht="18" customHeight="1" x14ac:dyDescent="0.3">
      <c r="A529" s="64" t="s">
        <v>114</v>
      </c>
      <c r="B529" s="33"/>
      <c r="C529" s="34"/>
      <c r="D529" s="34"/>
      <c r="E529" s="30"/>
      <c r="F529" s="30"/>
      <c r="G529" s="30"/>
      <c r="H529" s="30"/>
      <c r="I529" s="30"/>
      <c r="J529" s="30"/>
      <c r="K529" s="30"/>
      <c r="L529" s="75"/>
      <c r="M529" s="30"/>
      <c r="N529" s="30"/>
      <c r="O529" s="97"/>
    </row>
    <row r="530" spans="1:15" ht="18" customHeight="1" x14ac:dyDescent="0.3">
      <c r="A530" s="64" t="s">
        <v>31</v>
      </c>
      <c r="B530" s="33"/>
      <c r="C530" s="34"/>
      <c r="D530" s="34"/>
      <c r="E530" s="30"/>
      <c r="F530" s="30"/>
      <c r="G530" s="30"/>
      <c r="H530" s="30"/>
      <c r="I530" s="30"/>
      <c r="J530" s="30"/>
      <c r="K530" s="30"/>
      <c r="L530" s="75"/>
      <c r="M530" s="30"/>
      <c r="N530" s="30"/>
      <c r="O530" s="97"/>
    </row>
    <row r="531" spans="1:15" ht="18" customHeight="1" thickBot="1" x14ac:dyDescent="0.3">
      <c r="A531" s="65" t="s">
        <v>6</v>
      </c>
      <c r="B531" s="35">
        <v>6</v>
      </c>
      <c r="C531" s="36">
        <f>SUM(C486:C530)</f>
        <v>37</v>
      </c>
      <c r="D531" s="36">
        <f>SUM(D486:D530)</f>
        <v>37</v>
      </c>
      <c r="E531" s="36">
        <f>SUM(E486:E530)</f>
        <v>0</v>
      </c>
      <c r="F531" s="36">
        <f>SUM(F486:F530)</f>
        <v>37</v>
      </c>
      <c r="G531" s="36">
        <f>SUM(G486:G530)</f>
        <v>37</v>
      </c>
      <c r="H531" s="36">
        <f>SUM(H486:H530)</f>
        <v>2</v>
      </c>
      <c r="I531" s="36">
        <f>SUM(I486:I530)</f>
        <v>35</v>
      </c>
      <c r="J531" s="36">
        <f>SUM(J486:J530)</f>
        <v>0</v>
      </c>
      <c r="K531" s="36">
        <f>SUM(K486:K530)</f>
        <v>0</v>
      </c>
      <c r="L531" s="76">
        <f>SUM(L486:L530)</f>
        <v>0</v>
      </c>
      <c r="M531" s="36">
        <f>SUM(M486:M530)</f>
        <v>0</v>
      </c>
      <c r="N531" s="36">
        <v>44500</v>
      </c>
      <c r="O531" s="90">
        <v>5000</v>
      </c>
    </row>
    <row r="532" spans="1:15" ht="18" customHeight="1" x14ac:dyDescent="0.3">
      <c r="A532" s="78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106"/>
    </row>
    <row r="533" spans="1:15" ht="18" customHeight="1" thickBot="1" x14ac:dyDescent="0.35">
      <c r="A533" s="183" t="s">
        <v>17</v>
      </c>
      <c r="B533" s="182"/>
      <c r="C533" s="182"/>
      <c r="D533" s="37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106"/>
    </row>
    <row r="534" spans="1:15" ht="18" customHeight="1" x14ac:dyDescent="0.3">
      <c r="A534" s="63" t="s">
        <v>25</v>
      </c>
      <c r="B534" s="31"/>
      <c r="C534" s="60">
        <v>2</v>
      </c>
      <c r="D534" s="32"/>
      <c r="E534" s="29">
        <v>2</v>
      </c>
      <c r="F534" s="29">
        <v>2</v>
      </c>
      <c r="G534" s="29">
        <v>2</v>
      </c>
      <c r="H534" s="29"/>
      <c r="I534" s="29">
        <v>2</v>
      </c>
      <c r="J534" s="29"/>
      <c r="K534" s="29"/>
      <c r="L534" s="29"/>
      <c r="M534" s="29"/>
      <c r="N534" s="74">
        <v>4000</v>
      </c>
      <c r="O534" s="104"/>
    </row>
    <row r="535" spans="1:15" ht="18" customHeight="1" x14ac:dyDescent="0.3">
      <c r="A535" s="64" t="s">
        <v>26</v>
      </c>
      <c r="B535" s="33"/>
      <c r="C535" s="46">
        <v>2</v>
      </c>
      <c r="D535" s="34"/>
      <c r="E535" s="30">
        <v>2</v>
      </c>
      <c r="F535" s="30">
        <v>2</v>
      </c>
      <c r="G535" s="30">
        <v>2</v>
      </c>
      <c r="H535" s="30"/>
      <c r="I535" s="30">
        <v>1</v>
      </c>
      <c r="J535" s="30"/>
      <c r="K535" s="30">
        <v>1</v>
      </c>
      <c r="L535" s="30"/>
      <c r="M535" s="30"/>
      <c r="N535" s="75">
        <v>2000</v>
      </c>
      <c r="O535" s="97"/>
    </row>
    <row r="536" spans="1:15" ht="18" customHeight="1" x14ac:dyDescent="0.3">
      <c r="A536" s="64" t="s">
        <v>39</v>
      </c>
      <c r="B536" s="33"/>
      <c r="C536" s="46"/>
      <c r="D536" s="34"/>
      <c r="E536" s="30"/>
      <c r="F536" s="30"/>
      <c r="G536" s="30"/>
      <c r="H536" s="30"/>
      <c r="I536" s="30"/>
      <c r="J536" s="30"/>
      <c r="K536" s="30"/>
      <c r="L536" s="30"/>
      <c r="M536" s="30"/>
      <c r="N536" s="75"/>
      <c r="O536" s="97"/>
    </row>
    <row r="537" spans="1:15" ht="18" customHeight="1" x14ac:dyDescent="0.3">
      <c r="A537" s="64" t="s">
        <v>63</v>
      </c>
      <c r="B537" s="33"/>
      <c r="C537" s="46"/>
      <c r="D537" s="34"/>
      <c r="E537" s="30"/>
      <c r="F537" s="30"/>
      <c r="G537" s="30"/>
      <c r="H537" s="30"/>
      <c r="I537" s="30"/>
      <c r="J537" s="30"/>
      <c r="K537" s="30"/>
      <c r="L537" s="30"/>
      <c r="M537" s="30"/>
      <c r="N537" s="75"/>
      <c r="O537" s="97"/>
    </row>
    <row r="538" spans="1:15" ht="18" customHeight="1" x14ac:dyDescent="0.3">
      <c r="A538" s="64" t="s">
        <v>79</v>
      </c>
      <c r="B538" s="33"/>
      <c r="C538" s="46"/>
      <c r="D538" s="34"/>
      <c r="E538" s="30"/>
      <c r="F538" s="30"/>
      <c r="G538" s="30"/>
      <c r="H538" s="30"/>
      <c r="I538" s="30"/>
      <c r="J538" s="30"/>
      <c r="K538" s="30"/>
      <c r="L538" s="30"/>
      <c r="M538" s="30"/>
      <c r="N538" s="75"/>
      <c r="O538" s="97"/>
    </row>
    <row r="539" spans="1:15" ht="18" customHeight="1" x14ac:dyDescent="0.3">
      <c r="A539" s="64" t="s">
        <v>89</v>
      </c>
      <c r="B539" s="33"/>
      <c r="C539" s="46"/>
      <c r="D539" s="34"/>
      <c r="E539" s="30"/>
      <c r="F539" s="30"/>
      <c r="G539" s="30"/>
      <c r="H539" s="30"/>
      <c r="I539" s="30"/>
      <c r="J539" s="30"/>
      <c r="K539" s="30"/>
      <c r="L539" s="30"/>
      <c r="M539" s="30"/>
      <c r="N539" s="75"/>
      <c r="O539" s="97"/>
    </row>
    <row r="540" spans="1:15" ht="18" customHeight="1" x14ac:dyDescent="0.3">
      <c r="A540" s="64" t="s">
        <v>134</v>
      </c>
      <c r="B540" s="33"/>
      <c r="C540" s="46"/>
      <c r="D540" s="34"/>
      <c r="E540" s="30"/>
      <c r="F540" s="30"/>
      <c r="G540" s="30"/>
      <c r="H540" s="30"/>
      <c r="I540" s="30"/>
      <c r="J540" s="30"/>
      <c r="K540" s="30"/>
      <c r="L540" s="30"/>
      <c r="M540" s="30"/>
      <c r="N540" s="75"/>
      <c r="O540" s="97"/>
    </row>
    <row r="541" spans="1:15" s="2" customFormat="1" ht="18" customHeight="1" x14ac:dyDescent="0.3">
      <c r="A541" s="64" t="s">
        <v>58</v>
      </c>
      <c r="B541" s="33"/>
      <c r="C541" s="46"/>
      <c r="D541" s="34"/>
      <c r="E541" s="30"/>
      <c r="F541" s="30"/>
      <c r="G541" s="30"/>
      <c r="H541" s="30"/>
      <c r="I541" s="30"/>
      <c r="J541" s="30"/>
      <c r="K541" s="30"/>
      <c r="L541" s="30"/>
      <c r="M541" s="30"/>
      <c r="N541" s="75"/>
      <c r="O541" s="97"/>
    </row>
    <row r="542" spans="1:15" s="2" customFormat="1" ht="18" customHeight="1" x14ac:dyDescent="0.3">
      <c r="A542" s="64" t="s">
        <v>90</v>
      </c>
      <c r="B542" s="33"/>
      <c r="C542" s="46"/>
      <c r="D542" s="34"/>
      <c r="E542" s="30"/>
      <c r="F542" s="30"/>
      <c r="G542" s="30"/>
      <c r="H542" s="30"/>
      <c r="I542" s="30"/>
      <c r="J542" s="30"/>
      <c r="K542" s="30"/>
      <c r="L542" s="30"/>
      <c r="M542" s="30"/>
      <c r="N542" s="75"/>
      <c r="O542" s="97"/>
    </row>
    <row r="543" spans="1:15" s="2" customFormat="1" ht="18" customHeight="1" x14ac:dyDescent="0.3">
      <c r="A543" s="64" t="s">
        <v>130</v>
      </c>
      <c r="B543" s="33"/>
      <c r="C543" s="46"/>
      <c r="D543" s="34"/>
      <c r="E543" s="30"/>
      <c r="F543" s="30"/>
      <c r="G543" s="30"/>
      <c r="H543" s="30"/>
      <c r="I543" s="30"/>
      <c r="J543" s="30"/>
      <c r="K543" s="30"/>
      <c r="L543" s="30"/>
      <c r="M543" s="30"/>
      <c r="N543" s="75"/>
      <c r="O543" s="97"/>
    </row>
    <row r="544" spans="1:15" s="2" customFormat="1" ht="18" customHeight="1" x14ac:dyDescent="0.3">
      <c r="A544" s="64" t="s">
        <v>27</v>
      </c>
      <c r="B544" s="33"/>
      <c r="C544" s="46"/>
      <c r="D544" s="34"/>
      <c r="E544" s="30"/>
      <c r="F544" s="30"/>
      <c r="G544" s="30"/>
      <c r="H544" s="30"/>
      <c r="I544" s="30"/>
      <c r="J544" s="30"/>
      <c r="K544" s="30"/>
      <c r="L544" s="30"/>
      <c r="M544" s="30"/>
      <c r="N544" s="75"/>
      <c r="O544" s="97"/>
    </row>
    <row r="545" spans="1:15" s="2" customFormat="1" ht="18" customHeight="1" x14ac:dyDescent="0.3">
      <c r="A545" s="64" t="s">
        <v>28</v>
      </c>
      <c r="B545" s="33"/>
      <c r="C545" s="46"/>
      <c r="D545" s="34"/>
      <c r="E545" s="30"/>
      <c r="F545" s="30"/>
      <c r="G545" s="30"/>
      <c r="H545" s="30"/>
      <c r="I545" s="30"/>
      <c r="J545" s="30"/>
      <c r="K545" s="30"/>
      <c r="L545" s="30"/>
      <c r="M545" s="30"/>
      <c r="N545" s="75"/>
      <c r="O545" s="97"/>
    </row>
    <row r="546" spans="1:15" s="2" customFormat="1" ht="18" customHeight="1" x14ac:dyDescent="0.3">
      <c r="A546" s="64" t="s">
        <v>29</v>
      </c>
      <c r="B546" s="33"/>
      <c r="C546" s="46"/>
      <c r="D546" s="34"/>
      <c r="E546" s="30"/>
      <c r="F546" s="30"/>
      <c r="G546" s="30"/>
      <c r="H546" s="30"/>
      <c r="I546" s="30"/>
      <c r="J546" s="30"/>
      <c r="K546" s="30"/>
      <c r="L546" s="30"/>
      <c r="M546" s="30"/>
      <c r="N546" s="75"/>
      <c r="O546" s="97"/>
    </row>
    <row r="547" spans="1:15" s="2" customFormat="1" ht="18" customHeight="1" x14ac:dyDescent="0.3">
      <c r="A547" s="64" t="s">
        <v>62</v>
      </c>
      <c r="B547" s="33"/>
      <c r="C547" s="46"/>
      <c r="D547" s="34"/>
      <c r="E547" s="30"/>
      <c r="F547" s="30"/>
      <c r="G547" s="30"/>
      <c r="H547" s="30"/>
      <c r="I547" s="30"/>
      <c r="J547" s="30"/>
      <c r="K547" s="30"/>
      <c r="L547" s="30"/>
      <c r="M547" s="30"/>
      <c r="N547" s="75"/>
      <c r="O547" s="97"/>
    </row>
    <row r="548" spans="1:15" s="2" customFormat="1" ht="18" customHeight="1" x14ac:dyDescent="0.3">
      <c r="A548" s="64" t="s">
        <v>101</v>
      </c>
      <c r="B548" s="33"/>
      <c r="C548" s="46"/>
      <c r="D548" s="34"/>
      <c r="E548" s="30"/>
      <c r="F548" s="30"/>
      <c r="G548" s="30"/>
      <c r="H548" s="30"/>
      <c r="I548" s="30"/>
      <c r="J548" s="30"/>
      <c r="K548" s="30"/>
      <c r="L548" s="30"/>
      <c r="M548" s="30"/>
      <c r="N548" s="75"/>
      <c r="O548" s="97"/>
    </row>
    <row r="549" spans="1:15" s="2" customFormat="1" ht="18" customHeight="1" x14ac:dyDescent="0.3">
      <c r="A549" s="64" t="s">
        <v>113</v>
      </c>
      <c r="B549" s="33"/>
      <c r="C549" s="46"/>
      <c r="D549" s="34"/>
      <c r="E549" s="30"/>
      <c r="F549" s="30"/>
      <c r="G549" s="30"/>
      <c r="H549" s="30"/>
      <c r="I549" s="30"/>
      <c r="J549" s="30"/>
      <c r="K549" s="30"/>
      <c r="L549" s="30"/>
      <c r="M549" s="30"/>
      <c r="N549" s="75"/>
      <c r="O549" s="97"/>
    </row>
    <row r="550" spans="1:15" s="2" customFormat="1" ht="18" customHeight="1" x14ac:dyDescent="0.3">
      <c r="A550" s="64" t="s">
        <v>47</v>
      </c>
      <c r="B550" s="33"/>
      <c r="C550" s="46">
        <v>36</v>
      </c>
      <c r="D550" s="34"/>
      <c r="E550" s="30">
        <v>36</v>
      </c>
      <c r="F550" s="30">
        <v>36</v>
      </c>
      <c r="G550" s="30">
        <v>35</v>
      </c>
      <c r="H550" s="30"/>
      <c r="I550" s="30">
        <v>25</v>
      </c>
      <c r="J550" s="30"/>
      <c r="K550" s="30">
        <v>10</v>
      </c>
      <c r="L550" s="30"/>
      <c r="M550" s="30">
        <v>1</v>
      </c>
      <c r="N550" s="75">
        <v>66000</v>
      </c>
      <c r="O550" s="97">
        <v>25000</v>
      </c>
    </row>
    <row r="551" spans="1:15" s="2" customFormat="1" ht="18" customHeight="1" x14ac:dyDescent="0.3">
      <c r="A551" s="64" t="s">
        <v>48</v>
      </c>
      <c r="B551" s="33"/>
      <c r="C551" s="46"/>
      <c r="D551" s="34"/>
      <c r="E551" s="30"/>
      <c r="F551" s="30"/>
      <c r="G551" s="30"/>
      <c r="H551" s="30"/>
      <c r="I551" s="30"/>
      <c r="J551" s="30"/>
      <c r="K551" s="30"/>
      <c r="L551" s="30"/>
      <c r="M551" s="30"/>
      <c r="N551" s="75"/>
      <c r="O551" s="97"/>
    </row>
    <row r="552" spans="1:15" s="2" customFormat="1" ht="18" customHeight="1" x14ac:dyDescent="0.3">
      <c r="A552" s="64" t="s">
        <v>49</v>
      </c>
      <c r="B552" s="33"/>
      <c r="C552" s="46"/>
      <c r="D552" s="34"/>
      <c r="E552" s="30"/>
      <c r="F552" s="30"/>
      <c r="G552" s="30"/>
      <c r="H552" s="30"/>
      <c r="I552" s="30"/>
      <c r="J552" s="30"/>
      <c r="K552" s="30"/>
      <c r="L552" s="30"/>
      <c r="M552" s="30"/>
      <c r="N552" s="75"/>
      <c r="O552" s="97"/>
    </row>
    <row r="553" spans="1:15" s="2" customFormat="1" ht="18" customHeight="1" x14ac:dyDescent="0.3">
      <c r="A553" s="64" t="s">
        <v>91</v>
      </c>
      <c r="B553" s="33"/>
      <c r="C553" s="46"/>
      <c r="D553" s="34"/>
      <c r="E553" s="30"/>
      <c r="F553" s="30"/>
      <c r="G553" s="30"/>
      <c r="H553" s="30"/>
      <c r="I553" s="30"/>
      <c r="J553" s="30"/>
      <c r="K553" s="30"/>
      <c r="L553" s="30"/>
      <c r="M553" s="30"/>
      <c r="N553" s="75"/>
      <c r="O553" s="97"/>
    </row>
    <row r="554" spans="1:15" s="2" customFormat="1" ht="18" customHeight="1" x14ac:dyDescent="0.3">
      <c r="A554" s="64" t="s">
        <v>50</v>
      </c>
      <c r="B554" s="33"/>
      <c r="C554" s="46"/>
      <c r="D554" s="34"/>
      <c r="E554" s="30"/>
      <c r="F554" s="30"/>
      <c r="G554" s="30"/>
      <c r="H554" s="30"/>
      <c r="I554" s="30"/>
      <c r="J554" s="30"/>
      <c r="K554" s="30"/>
      <c r="L554" s="30"/>
      <c r="M554" s="30"/>
      <c r="N554" s="75"/>
      <c r="O554" s="97"/>
    </row>
    <row r="555" spans="1:15" s="2" customFormat="1" ht="18" customHeight="1" x14ac:dyDescent="0.3">
      <c r="A555" s="64" t="s">
        <v>51</v>
      </c>
      <c r="B555" s="33"/>
      <c r="C555" s="46"/>
      <c r="D555" s="34"/>
      <c r="E555" s="30"/>
      <c r="F555" s="30"/>
      <c r="G555" s="30"/>
      <c r="H555" s="30"/>
      <c r="I555" s="30"/>
      <c r="J555" s="30"/>
      <c r="K555" s="30"/>
      <c r="L555" s="30"/>
      <c r="M555" s="30"/>
      <c r="N555" s="75"/>
      <c r="O555" s="97"/>
    </row>
    <row r="556" spans="1:15" s="2" customFormat="1" ht="18" customHeight="1" x14ac:dyDescent="0.3">
      <c r="A556" s="64" t="s">
        <v>102</v>
      </c>
      <c r="B556" s="33"/>
      <c r="C556" s="46"/>
      <c r="D556" s="34"/>
      <c r="E556" s="30"/>
      <c r="F556" s="30"/>
      <c r="G556" s="30"/>
      <c r="H556" s="30"/>
      <c r="I556" s="30"/>
      <c r="J556" s="30"/>
      <c r="K556" s="30"/>
      <c r="L556" s="30"/>
      <c r="M556" s="30"/>
      <c r="N556" s="75"/>
      <c r="O556" s="97"/>
    </row>
    <row r="557" spans="1:15" s="2" customFormat="1" ht="18" customHeight="1" x14ac:dyDescent="0.3">
      <c r="A557" s="64" t="s">
        <v>59</v>
      </c>
      <c r="B557" s="33"/>
      <c r="C557" s="46">
        <v>89</v>
      </c>
      <c r="D557" s="34"/>
      <c r="E557" s="30">
        <v>89</v>
      </c>
      <c r="F557" s="30">
        <v>89</v>
      </c>
      <c r="G557" s="30">
        <v>89</v>
      </c>
      <c r="H557" s="30"/>
      <c r="I557" s="30">
        <v>29</v>
      </c>
      <c r="J557" s="30"/>
      <c r="K557" s="30">
        <v>60</v>
      </c>
      <c r="L557" s="30"/>
      <c r="M557" s="30"/>
      <c r="N557" s="75">
        <v>115000</v>
      </c>
      <c r="O557" s="97"/>
    </row>
    <row r="558" spans="1:15" ht="18" customHeight="1" x14ac:dyDescent="0.3">
      <c r="A558" s="64" t="s">
        <v>92</v>
      </c>
      <c r="B558" s="33"/>
      <c r="C558" s="46"/>
      <c r="D558" s="34"/>
      <c r="E558" s="30"/>
      <c r="F558" s="30"/>
      <c r="G558" s="30"/>
      <c r="H558" s="30"/>
      <c r="I558" s="30"/>
      <c r="J558" s="30"/>
      <c r="K558" s="30"/>
      <c r="L558" s="30"/>
      <c r="M558" s="30"/>
      <c r="N558" s="75"/>
      <c r="O558" s="97"/>
    </row>
    <row r="559" spans="1:15" ht="18" customHeight="1" x14ac:dyDescent="0.3">
      <c r="A559" s="64" t="s">
        <v>123</v>
      </c>
      <c r="B559" s="33"/>
      <c r="C559" s="46"/>
      <c r="D559" s="34"/>
      <c r="E559" s="30"/>
      <c r="F559" s="30"/>
      <c r="G559" s="30"/>
      <c r="H559" s="30"/>
      <c r="I559" s="30"/>
      <c r="J559" s="30"/>
      <c r="K559" s="30"/>
      <c r="L559" s="30"/>
      <c r="M559" s="30"/>
      <c r="N559" s="75"/>
      <c r="O559" s="97"/>
    </row>
    <row r="560" spans="1:15" ht="18" customHeight="1" x14ac:dyDescent="0.3">
      <c r="A560" s="64" t="s">
        <v>124</v>
      </c>
      <c r="B560" s="33"/>
      <c r="C560" s="46"/>
      <c r="D560" s="34"/>
      <c r="E560" s="30"/>
      <c r="F560" s="30"/>
      <c r="G560" s="30"/>
      <c r="H560" s="30"/>
      <c r="I560" s="30"/>
      <c r="J560" s="30"/>
      <c r="K560" s="30"/>
      <c r="L560" s="30"/>
      <c r="M560" s="30"/>
      <c r="N560" s="75"/>
      <c r="O560" s="97"/>
    </row>
    <row r="561" spans="1:15" ht="18" customHeight="1" x14ac:dyDescent="0.3">
      <c r="A561" s="64" t="s">
        <v>135</v>
      </c>
      <c r="B561" s="33"/>
      <c r="C561" s="46"/>
      <c r="D561" s="34"/>
      <c r="E561" s="30"/>
      <c r="F561" s="30"/>
      <c r="G561" s="30"/>
      <c r="H561" s="30"/>
      <c r="I561" s="30"/>
      <c r="J561" s="30"/>
      <c r="K561" s="30"/>
      <c r="L561" s="30"/>
      <c r="M561" s="30"/>
      <c r="N561" s="75"/>
      <c r="O561" s="97"/>
    </row>
    <row r="562" spans="1:15" ht="18" customHeight="1" x14ac:dyDescent="0.3">
      <c r="A562" s="64" t="s">
        <v>60</v>
      </c>
      <c r="B562" s="33"/>
      <c r="C562" s="46"/>
      <c r="D562" s="34"/>
      <c r="E562" s="30"/>
      <c r="F562" s="30"/>
      <c r="G562" s="30"/>
      <c r="H562" s="30"/>
      <c r="I562" s="30"/>
      <c r="J562" s="30"/>
      <c r="K562" s="30"/>
      <c r="L562" s="30"/>
      <c r="M562" s="30"/>
      <c r="N562" s="75"/>
      <c r="O562" s="97"/>
    </row>
    <row r="563" spans="1:15" ht="18" customHeight="1" x14ac:dyDescent="0.3">
      <c r="A563" s="64" t="s">
        <v>103</v>
      </c>
      <c r="B563" s="33"/>
      <c r="C563" s="46"/>
      <c r="D563" s="34"/>
      <c r="E563" s="30"/>
      <c r="F563" s="30"/>
      <c r="G563" s="30"/>
      <c r="H563" s="30"/>
      <c r="I563" s="30"/>
      <c r="J563" s="30"/>
      <c r="K563" s="30"/>
      <c r="L563" s="30"/>
      <c r="M563" s="30"/>
      <c r="N563" s="75"/>
      <c r="O563" s="97"/>
    </row>
    <row r="564" spans="1:15" ht="18" customHeight="1" x14ac:dyDescent="0.3">
      <c r="A564" s="64" t="s">
        <v>104</v>
      </c>
      <c r="B564" s="33"/>
      <c r="C564" s="46"/>
      <c r="D564" s="34"/>
      <c r="E564" s="30"/>
      <c r="F564" s="30"/>
      <c r="G564" s="30"/>
      <c r="H564" s="30"/>
      <c r="I564" s="30"/>
      <c r="J564" s="30"/>
      <c r="K564" s="30"/>
      <c r="L564" s="30"/>
      <c r="M564" s="30"/>
      <c r="N564" s="75"/>
      <c r="O564" s="97"/>
    </row>
    <row r="565" spans="1:15" ht="18" customHeight="1" x14ac:dyDescent="0.3">
      <c r="A565" s="64" t="s">
        <v>115</v>
      </c>
      <c r="B565" s="33"/>
      <c r="C565" s="46"/>
      <c r="D565" s="34"/>
      <c r="E565" s="30"/>
      <c r="F565" s="30"/>
      <c r="G565" s="30"/>
      <c r="H565" s="30"/>
      <c r="I565" s="30"/>
      <c r="J565" s="30"/>
      <c r="K565" s="30"/>
      <c r="L565" s="30"/>
      <c r="M565" s="30"/>
      <c r="N565" s="75"/>
      <c r="O565" s="97"/>
    </row>
    <row r="566" spans="1:15" ht="18" customHeight="1" x14ac:dyDescent="0.3">
      <c r="A566" s="64" t="s">
        <v>61</v>
      </c>
      <c r="B566" s="33"/>
      <c r="C566" s="46"/>
      <c r="D566" s="34"/>
      <c r="E566" s="30"/>
      <c r="F566" s="30"/>
      <c r="G566" s="30"/>
      <c r="H566" s="30"/>
      <c r="I566" s="30"/>
      <c r="J566" s="30"/>
      <c r="K566" s="30"/>
      <c r="L566" s="30"/>
      <c r="M566" s="30"/>
      <c r="N566" s="75"/>
      <c r="O566" s="97"/>
    </row>
    <row r="567" spans="1:15" ht="18" customHeight="1" x14ac:dyDescent="0.3">
      <c r="A567" s="64" t="s">
        <v>77</v>
      </c>
      <c r="B567" s="33"/>
      <c r="C567" s="46"/>
      <c r="D567" s="34"/>
      <c r="E567" s="30"/>
      <c r="F567" s="30"/>
      <c r="G567" s="30"/>
      <c r="H567" s="30"/>
      <c r="I567" s="30"/>
      <c r="J567" s="30"/>
      <c r="K567" s="30"/>
      <c r="L567" s="30"/>
      <c r="M567" s="30"/>
      <c r="N567" s="75"/>
      <c r="O567" s="97"/>
    </row>
    <row r="568" spans="1:15" ht="18" customHeight="1" x14ac:dyDescent="0.3">
      <c r="A568" s="64" t="s">
        <v>81</v>
      </c>
      <c r="B568" s="33"/>
      <c r="C568" s="46"/>
      <c r="D568" s="34"/>
      <c r="E568" s="30"/>
      <c r="F568" s="30"/>
      <c r="G568" s="30"/>
      <c r="H568" s="30"/>
      <c r="I568" s="30"/>
      <c r="J568" s="30"/>
      <c r="K568" s="30"/>
      <c r="L568" s="30"/>
      <c r="M568" s="30"/>
      <c r="N568" s="75"/>
      <c r="O568" s="97"/>
    </row>
    <row r="569" spans="1:15" ht="18" customHeight="1" x14ac:dyDescent="0.3">
      <c r="A569" s="64" t="s">
        <v>82</v>
      </c>
      <c r="B569" s="33"/>
      <c r="C569" s="46"/>
      <c r="D569" s="34"/>
      <c r="E569" s="30"/>
      <c r="F569" s="30"/>
      <c r="G569" s="30"/>
      <c r="H569" s="30"/>
      <c r="I569" s="30"/>
      <c r="J569" s="30"/>
      <c r="K569" s="30"/>
      <c r="L569" s="30"/>
      <c r="M569" s="30"/>
      <c r="N569" s="75"/>
      <c r="O569" s="97"/>
    </row>
    <row r="570" spans="1:15" ht="18" customHeight="1" x14ac:dyDescent="0.3">
      <c r="A570" s="64" t="s">
        <v>111</v>
      </c>
      <c r="B570" s="33"/>
      <c r="C570" s="46"/>
      <c r="D570" s="34"/>
      <c r="E570" s="30"/>
      <c r="F570" s="30"/>
      <c r="G570" s="30"/>
      <c r="H570" s="30"/>
      <c r="I570" s="30"/>
      <c r="J570" s="30"/>
      <c r="K570" s="30"/>
      <c r="L570" s="30"/>
      <c r="M570" s="30"/>
      <c r="N570" s="75"/>
      <c r="O570" s="97"/>
    </row>
    <row r="571" spans="1:15" ht="18" customHeight="1" x14ac:dyDescent="0.3">
      <c r="A571" s="64" t="s">
        <v>93</v>
      </c>
      <c r="B571" s="33"/>
      <c r="C571" s="46"/>
      <c r="D571" s="34"/>
      <c r="E571" s="30"/>
      <c r="F571" s="30"/>
      <c r="G571" s="30"/>
      <c r="H571" s="30"/>
      <c r="I571" s="30"/>
      <c r="J571" s="30"/>
      <c r="K571" s="30"/>
      <c r="L571" s="30"/>
      <c r="M571" s="30"/>
      <c r="N571" s="75"/>
      <c r="O571" s="97"/>
    </row>
    <row r="572" spans="1:15" ht="18" customHeight="1" x14ac:dyDescent="0.3">
      <c r="A572" s="64" t="s">
        <v>136</v>
      </c>
      <c r="B572" s="33"/>
      <c r="C572" s="46"/>
      <c r="D572" s="34"/>
      <c r="E572" s="30"/>
      <c r="F572" s="30"/>
      <c r="G572" s="30"/>
      <c r="H572" s="30"/>
      <c r="I572" s="30"/>
      <c r="J572" s="30"/>
      <c r="K572" s="30"/>
      <c r="L572" s="30"/>
      <c r="M572" s="30"/>
      <c r="N572" s="75"/>
      <c r="O572" s="97"/>
    </row>
    <row r="573" spans="1:15" ht="18" customHeight="1" x14ac:dyDescent="0.3">
      <c r="A573" s="64" t="s">
        <v>30</v>
      </c>
      <c r="B573" s="33"/>
      <c r="C573" s="46"/>
      <c r="D573" s="34"/>
      <c r="E573" s="30"/>
      <c r="F573" s="30"/>
      <c r="G573" s="30"/>
      <c r="H573" s="30"/>
      <c r="I573" s="30"/>
      <c r="J573" s="30"/>
      <c r="K573" s="30"/>
      <c r="L573" s="30"/>
      <c r="M573" s="30"/>
      <c r="N573" s="75"/>
      <c r="O573" s="97"/>
    </row>
    <row r="574" spans="1:15" ht="18" customHeight="1" x14ac:dyDescent="0.3">
      <c r="A574" s="64" t="s">
        <v>33</v>
      </c>
      <c r="B574" s="33"/>
      <c r="C574" s="46"/>
      <c r="D574" s="34"/>
      <c r="E574" s="30"/>
      <c r="F574" s="30"/>
      <c r="G574" s="30"/>
      <c r="H574" s="30"/>
      <c r="I574" s="30"/>
      <c r="J574" s="30"/>
      <c r="K574" s="30"/>
      <c r="L574" s="30"/>
      <c r="M574" s="30"/>
      <c r="N574" s="75"/>
      <c r="O574" s="97"/>
    </row>
    <row r="575" spans="1:15" ht="18" customHeight="1" x14ac:dyDescent="0.3">
      <c r="A575" s="64" t="s">
        <v>52</v>
      </c>
      <c r="B575" s="33"/>
      <c r="C575" s="46"/>
      <c r="D575" s="34"/>
      <c r="E575" s="30"/>
      <c r="F575" s="30"/>
      <c r="G575" s="30"/>
      <c r="H575" s="30"/>
      <c r="I575" s="30"/>
      <c r="J575" s="30"/>
      <c r="K575" s="30"/>
      <c r="L575" s="30"/>
      <c r="M575" s="30"/>
      <c r="N575" s="75"/>
      <c r="O575" s="97"/>
    </row>
    <row r="576" spans="1:15" ht="18" customHeight="1" x14ac:dyDescent="0.3">
      <c r="A576" s="64" t="s">
        <v>137</v>
      </c>
      <c r="B576" s="33"/>
      <c r="C576" s="46"/>
      <c r="D576" s="34"/>
      <c r="E576" s="30"/>
      <c r="F576" s="30"/>
      <c r="G576" s="30"/>
      <c r="H576" s="30"/>
      <c r="I576" s="30"/>
      <c r="J576" s="30"/>
      <c r="K576" s="30"/>
      <c r="L576" s="30"/>
      <c r="M576" s="30"/>
      <c r="N576" s="75"/>
      <c r="O576" s="97"/>
    </row>
    <row r="577" spans="1:15" ht="18" customHeight="1" x14ac:dyDescent="0.3">
      <c r="A577" s="64" t="s">
        <v>114</v>
      </c>
      <c r="B577" s="33"/>
      <c r="C577" s="46"/>
      <c r="D577" s="34"/>
      <c r="E577" s="30"/>
      <c r="F577" s="30"/>
      <c r="G577" s="30"/>
      <c r="H577" s="30"/>
      <c r="I577" s="30"/>
      <c r="J577" s="30"/>
      <c r="K577" s="30"/>
      <c r="L577" s="30"/>
      <c r="M577" s="30"/>
      <c r="N577" s="75"/>
      <c r="O577" s="97"/>
    </row>
    <row r="578" spans="1:15" ht="18" customHeight="1" x14ac:dyDescent="0.3">
      <c r="A578" s="64" t="s">
        <v>31</v>
      </c>
      <c r="B578" s="33"/>
      <c r="C578" s="46">
        <v>1</v>
      </c>
      <c r="D578" s="34"/>
      <c r="E578" s="30">
        <v>1</v>
      </c>
      <c r="F578" s="30">
        <v>1</v>
      </c>
      <c r="G578" s="30">
        <v>1</v>
      </c>
      <c r="H578" s="30"/>
      <c r="I578" s="30">
        <v>1</v>
      </c>
      <c r="J578" s="30"/>
      <c r="K578" s="30"/>
      <c r="L578" s="30"/>
      <c r="M578" s="30"/>
      <c r="N578" s="75">
        <v>5000</v>
      </c>
      <c r="O578" s="97"/>
    </row>
    <row r="579" spans="1:15" ht="18" customHeight="1" thickBot="1" x14ac:dyDescent="0.3">
      <c r="A579" s="65" t="s">
        <v>6</v>
      </c>
      <c r="B579" s="35">
        <v>7</v>
      </c>
      <c r="C579" s="36">
        <f t="shared" ref="C579:O579" si="7">SUM(C534:C578)</f>
        <v>130</v>
      </c>
      <c r="D579" s="36">
        <f t="shared" si="7"/>
        <v>0</v>
      </c>
      <c r="E579" s="36">
        <f t="shared" si="7"/>
        <v>130</v>
      </c>
      <c r="F579" s="36">
        <f t="shared" si="7"/>
        <v>130</v>
      </c>
      <c r="G579" s="36">
        <f t="shared" si="7"/>
        <v>129</v>
      </c>
      <c r="H579" s="36">
        <f t="shared" si="7"/>
        <v>0</v>
      </c>
      <c r="I579" s="36">
        <f t="shared" si="7"/>
        <v>58</v>
      </c>
      <c r="J579" s="36">
        <f t="shared" si="7"/>
        <v>0</v>
      </c>
      <c r="K579" s="36">
        <f t="shared" si="7"/>
        <v>71</v>
      </c>
      <c r="L579" s="36">
        <f t="shared" si="7"/>
        <v>0</v>
      </c>
      <c r="M579" s="36">
        <f t="shared" si="7"/>
        <v>1</v>
      </c>
      <c r="N579" s="76">
        <f t="shared" si="7"/>
        <v>192000</v>
      </c>
      <c r="O579" s="90">
        <f t="shared" si="7"/>
        <v>25000</v>
      </c>
    </row>
    <row r="580" spans="1:15" ht="18" customHeight="1" x14ac:dyDescent="0.3">
      <c r="A580" s="78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106"/>
    </row>
    <row r="581" spans="1:15" ht="18" customHeight="1" thickBot="1" x14ac:dyDescent="0.35">
      <c r="A581" s="183" t="s">
        <v>18</v>
      </c>
      <c r="B581" s="182"/>
      <c r="C581" s="182"/>
      <c r="D581" s="37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106"/>
    </row>
    <row r="582" spans="1:15" ht="18" customHeight="1" x14ac:dyDescent="0.3">
      <c r="A582" s="63" t="s">
        <v>25</v>
      </c>
      <c r="B582" s="31"/>
      <c r="C582" s="32">
        <v>8</v>
      </c>
      <c r="D582" s="32">
        <v>1</v>
      </c>
      <c r="E582" s="29">
        <v>7</v>
      </c>
      <c r="F582" s="29">
        <v>8</v>
      </c>
      <c r="G582" s="29">
        <v>5</v>
      </c>
      <c r="H582" s="29"/>
      <c r="I582" s="29">
        <v>5</v>
      </c>
      <c r="J582" s="29"/>
      <c r="K582" s="29"/>
      <c r="L582" s="29"/>
      <c r="M582" s="29"/>
      <c r="N582" s="74">
        <v>11000</v>
      </c>
      <c r="O582" s="104">
        <v>2000</v>
      </c>
    </row>
    <row r="583" spans="1:15" ht="18" customHeight="1" x14ac:dyDescent="0.3">
      <c r="A583" s="64" t="s">
        <v>26</v>
      </c>
      <c r="B583" s="33"/>
      <c r="C583" s="34">
        <v>25</v>
      </c>
      <c r="D583" s="34">
        <v>16</v>
      </c>
      <c r="E583" s="30">
        <v>9</v>
      </c>
      <c r="F583" s="30">
        <v>25</v>
      </c>
      <c r="G583" s="30">
        <v>21</v>
      </c>
      <c r="H583" s="30"/>
      <c r="I583" s="30">
        <v>18</v>
      </c>
      <c r="J583" s="30">
        <v>1</v>
      </c>
      <c r="K583" s="30">
        <v>2</v>
      </c>
      <c r="L583" s="30"/>
      <c r="M583" s="30"/>
      <c r="N583" s="75">
        <v>29000</v>
      </c>
      <c r="O583" s="97"/>
    </row>
    <row r="584" spans="1:15" ht="18" customHeight="1" x14ac:dyDescent="0.3">
      <c r="A584" s="64" t="s">
        <v>39</v>
      </c>
      <c r="B584" s="33"/>
      <c r="C584" s="34"/>
      <c r="D584" s="34"/>
      <c r="E584" s="30"/>
      <c r="F584" s="30"/>
      <c r="G584" s="30"/>
      <c r="H584" s="30"/>
      <c r="I584" s="30"/>
      <c r="J584" s="30"/>
      <c r="K584" s="30"/>
      <c r="L584" s="30"/>
      <c r="M584" s="30"/>
      <c r="N584" s="75"/>
      <c r="O584" s="97"/>
    </row>
    <row r="585" spans="1:15" s="2" customFormat="1" ht="18" customHeight="1" x14ac:dyDescent="0.3">
      <c r="A585" s="64" t="s">
        <v>63</v>
      </c>
      <c r="B585" s="33"/>
      <c r="C585" s="34">
        <v>5</v>
      </c>
      <c r="D585" s="34"/>
      <c r="E585" s="30">
        <v>5</v>
      </c>
      <c r="F585" s="30">
        <v>5</v>
      </c>
      <c r="G585" s="30">
        <v>4</v>
      </c>
      <c r="H585" s="30">
        <v>4</v>
      </c>
      <c r="I585" s="30"/>
      <c r="J585" s="30"/>
      <c r="K585" s="30"/>
      <c r="L585" s="30"/>
      <c r="M585" s="30"/>
      <c r="N585" s="75"/>
      <c r="O585" s="97"/>
    </row>
    <row r="586" spans="1:15" s="2" customFormat="1" ht="18" customHeight="1" x14ac:dyDescent="0.3">
      <c r="A586" s="64" t="s">
        <v>79</v>
      </c>
      <c r="B586" s="33"/>
      <c r="C586" s="34"/>
      <c r="D586" s="34"/>
      <c r="E586" s="30"/>
      <c r="F586" s="30"/>
      <c r="G586" s="30"/>
      <c r="H586" s="30"/>
      <c r="I586" s="30"/>
      <c r="J586" s="30"/>
      <c r="K586" s="30"/>
      <c r="L586" s="30"/>
      <c r="M586" s="30"/>
      <c r="N586" s="75"/>
      <c r="O586" s="97"/>
    </row>
    <row r="587" spans="1:15" s="2" customFormat="1" ht="18" customHeight="1" x14ac:dyDescent="0.3">
      <c r="A587" s="64" t="s">
        <v>89</v>
      </c>
      <c r="B587" s="33"/>
      <c r="C587" s="34"/>
      <c r="D587" s="34"/>
      <c r="E587" s="30"/>
      <c r="F587" s="30"/>
      <c r="G587" s="30"/>
      <c r="H587" s="30"/>
      <c r="I587" s="30"/>
      <c r="J587" s="30"/>
      <c r="K587" s="30"/>
      <c r="L587" s="30"/>
      <c r="M587" s="30"/>
      <c r="N587" s="75"/>
      <c r="O587" s="97"/>
    </row>
    <row r="588" spans="1:15" s="2" customFormat="1" ht="18" customHeight="1" x14ac:dyDescent="0.3">
      <c r="A588" s="64" t="s">
        <v>134</v>
      </c>
      <c r="B588" s="33"/>
      <c r="C588" s="34"/>
      <c r="D588" s="34"/>
      <c r="E588" s="30"/>
      <c r="F588" s="30"/>
      <c r="G588" s="30"/>
      <c r="H588" s="30"/>
      <c r="I588" s="30"/>
      <c r="J588" s="30"/>
      <c r="K588" s="30"/>
      <c r="L588" s="30"/>
      <c r="M588" s="30"/>
      <c r="N588" s="75"/>
      <c r="O588" s="97"/>
    </row>
    <row r="589" spans="1:15" s="2" customFormat="1" ht="18" customHeight="1" x14ac:dyDescent="0.3">
      <c r="A589" s="64" t="s">
        <v>58</v>
      </c>
      <c r="B589" s="33"/>
      <c r="C589" s="34"/>
      <c r="D589" s="34"/>
      <c r="E589" s="30"/>
      <c r="F589" s="30"/>
      <c r="G589" s="30"/>
      <c r="H589" s="30"/>
      <c r="I589" s="30"/>
      <c r="J589" s="30"/>
      <c r="K589" s="30"/>
      <c r="L589" s="30"/>
      <c r="M589" s="30"/>
      <c r="N589" s="75"/>
      <c r="O589" s="97"/>
    </row>
    <row r="590" spans="1:15" s="2" customFormat="1" ht="18" customHeight="1" x14ac:dyDescent="0.3">
      <c r="A590" s="64" t="s">
        <v>90</v>
      </c>
      <c r="B590" s="33"/>
      <c r="C590" s="34"/>
      <c r="D590" s="34"/>
      <c r="E590" s="30"/>
      <c r="F590" s="30"/>
      <c r="G590" s="30"/>
      <c r="H590" s="30"/>
      <c r="I590" s="30"/>
      <c r="J590" s="30"/>
      <c r="K590" s="30"/>
      <c r="L590" s="30"/>
      <c r="M590" s="30"/>
      <c r="N590" s="75"/>
      <c r="O590" s="97"/>
    </row>
    <row r="591" spans="1:15" s="2" customFormat="1" ht="18" customHeight="1" x14ac:dyDescent="0.3">
      <c r="A591" s="64" t="s">
        <v>130</v>
      </c>
      <c r="B591" s="33"/>
      <c r="C591" s="34"/>
      <c r="D591" s="34"/>
      <c r="E591" s="30"/>
      <c r="F591" s="30"/>
      <c r="G591" s="30"/>
      <c r="H591" s="30"/>
      <c r="I591" s="30"/>
      <c r="J591" s="30"/>
      <c r="K591" s="30"/>
      <c r="L591" s="30"/>
      <c r="M591" s="30"/>
      <c r="N591" s="75"/>
      <c r="O591" s="97"/>
    </row>
    <row r="592" spans="1:15" s="2" customFormat="1" ht="18" customHeight="1" x14ac:dyDescent="0.3">
      <c r="A592" s="64" t="s">
        <v>27</v>
      </c>
      <c r="B592" s="33"/>
      <c r="C592" s="34"/>
      <c r="D592" s="34"/>
      <c r="E592" s="30"/>
      <c r="F592" s="30"/>
      <c r="G592" s="30"/>
      <c r="H592" s="30"/>
      <c r="I592" s="30"/>
      <c r="J592" s="30"/>
      <c r="K592" s="30"/>
      <c r="L592" s="30"/>
      <c r="M592" s="30"/>
      <c r="N592" s="75"/>
      <c r="O592" s="97"/>
    </row>
    <row r="593" spans="1:15" s="2" customFormat="1" ht="18" customHeight="1" x14ac:dyDescent="0.3">
      <c r="A593" s="64" t="s">
        <v>28</v>
      </c>
      <c r="B593" s="33"/>
      <c r="C593" s="34">
        <v>3</v>
      </c>
      <c r="D593" s="34">
        <v>1</v>
      </c>
      <c r="E593" s="30">
        <v>2</v>
      </c>
      <c r="F593" s="30">
        <v>3</v>
      </c>
      <c r="G593" s="30">
        <v>3</v>
      </c>
      <c r="H593" s="30"/>
      <c r="I593" s="30">
        <v>3</v>
      </c>
      <c r="J593" s="30"/>
      <c r="K593" s="30"/>
      <c r="L593" s="30"/>
      <c r="M593" s="30"/>
      <c r="N593" s="75">
        <v>6000</v>
      </c>
      <c r="O593" s="97">
        <v>1500</v>
      </c>
    </row>
    <row r="594" spans="1:15" s="2" customFormat="1" ht="18" customHeight="1" x14ac:dyDescent="0.3">
      <c r="A594" s="64" t="s">
        <v>29</v>
      </c>
      <c r="B594" s="33"/>
      <c r="C594" s="34"/>
      <c r="D594" s="34"/>
      <c r="E594" s="30"/>
      <c r="F594" s="30"/>
      <c r="G594" s="30"/>
      <c r="H594" s="30"/>
      <c r="I594" s="30"/>
      <c r="J594" s="30"/>
      <c r="K594" s="30"/>
      <c r="L594" s="30"/>
      <c r="M594" s="30"/>
      <c r="N594" s="75"/>
      <c r="O594" s="97"/>
    </row>
    <row r="595" spans="1:15" s="2" customFormat="1" ht="18" customHeight="1" x14ac:dyDescent="0.3">
      <c r="A595" s="64" t="s">
        <v>62</v>
      </c>
      <c r="B595" s="33"/>
      <c r="C595" s="34"/>
      <c r="D595" s="34"/>
      <c r="E595" s="30"/>
      <c r="F595" s="30"/>
      <c r="G595" s="30"/>
      <c r="H595" s="30"/>
      <c r="I595" s="30"/>
      <c r="J595" s="30"/>
      <c r="K595" s="30"/>
      <c r="L595" s="30"/>
      <c r="M595" s="30"/>
      <c r="N595" s="75"/>
      <c r="O595" s="97"/>
    </row>
    <row r="596" spans="1:15" s="2" customFormat="1" ht="18" customHeight="1" x14ac:dyDescent="0.3">
      <c r="A596" s="64" t="s">
        <v>101</v>
      </c>
      <c r="B596" s="33"/>
      <c r="C596" s="34"/>
      <c r="D596" s="34"/>
      <c r="E596" s="30"/>
      <c r="F596" s="30"/>
      <c r="G596" s="30"/>
      <c r="H596" s="30"/>
      <c r="I596" s="30"/>
      <c r="J596" s="30"/>
      <c r="K596" s="30"/>
      <c r="L596" s="30"/>
      <c r="M596" s="30"/>
      <c r="N596" s="75"/>
      <c r="O596" s="97"/>
    </row>
    <row r="597" spans="1:15" s="2" customFormat="1" ht="18" customHeight="1" x14ac:dyDescent="0.3">
      <c r="A597" s="64" t="s">
        <v>113</v>
      </c>
      <c r="B597" s="33"/>
      <c r="C597" s="34"/>
      <c r="D597" s="34"/>
      <c r="E597" s="30"/>
      <c r="F597" s="30"/>
      <c r="G597" s="30"/>
      <c r="H597" s="30"/>
      <c r="I597" s="30"/>
      <c r="J597" s="30"/>
      <c r="K597" s="30"/>
      <c r="L597" s="30"/>
      <c r="M597" s="30"/>
      <c r="N597" s="75"/>
      <c r="O597" s="97"/>
    </row>
    <row r="598" spans="1:15" s="2" customFormat="1" ht="18" customHeight="1" x14ac:dyDescent="0.3">
      <c r="A598" s="64" t="s">
        <v>47</v>
      </c>
      <c r="B598" s="33"/>
      <c r="C598" s="34"/>
      <c r="D598" s="34"/>
      <c r="E598" s="30"/>
      <c r="F598" s="30"/>
      <c r="G598" s="30"/>
      <c r="H598" s="30"/>
      <c r="I598" s="30"/>
      <c r="J598" s="30"/>
      <c r="K598" s="30"/>
      <c r="L598" s="30"/>
      <c r="M598" s="30"/>
      <c r="N598" s="75"/>
      <c r="O598" s="97"/>
    </row>
    <row r="599" spans="1:15" s="2" customFormat="1" ht="18" customHeight="1" x14ac:dyDescent="0.3">
      <c r="A599" s="64" t="s">
        <v>48</v>
      </c>
      <c r="B599" s="33"/>
      <c r="C599" s="34">
        <v>3</v>
      </c>
      <c r="D599" s="34"/>
      <c r="E599" s="30">
        <v>3</v>
      </c>
      <c r="F599" s="30">
        <v>3</v>
      </c>
      <c r="G599" s="30">
        <v>3</v>
      </c>
      <c r="H599" s="30"/>
      <c r="I599" s="30">
        <v>3</v>
      </c>
      <c r="J599" s="30"/>
      <c r="K599" s="30"/>
      <c r="L599" s="30"/>
      <c r="M599" s="30"/>
      <c r="N599" s="75">
        <v>2000</v>
      </c>
      <c r="O599" s="97">
        <v>500</v>
      </c>
    </row>
    <row r="600" spans="1:15" s="2" customFormat="1" ht="18" customHeight="1" x14ac:dyDescent="0.3">
      <c r="A600" s="64" t="s">
        <v>49</v>
      </c>
      <c r="B600" s="33"/>
      <c r="C600" s="34"/>
      <c r="D600" s="34"/>
      <c r="E600" s="30"/>
      <c r="F600" s="30"/>
      <c r="G600" s="30"/>
      <c r="H600" s="30"/>
      <c r="I600" s="30"/>
      <c r="J600" s="30"/>
      <c r="K600" s="30"/>
      <c r="L600" s="30"/>
      <c r="M600" s="30"/>
      <c r="N600" s="75"/>
      <c r="O600" s="97"/>
    </row>
    <row r="601" spans="1:15" s="2" customFormat="1" ht="18" customHeight="1" x14ac:dyDescent="0.3">
      <c r="A601" s="64" t="s">
        <v>91</v>
      </c>
      <c r="B601" s="33"/>
      <c r="C601" s="34"/>
      <c r="D601" s="34"/>
      <c r="E601" s="30"/>
      <c r="F601" s="30"/>
      <c r="G601" s="30"/>
      <c r="H601" s="30"/>
      <c r="I601" s="30"/>
      <c r="J601" s="30"/>
      <c r="K601" s="30"/>
      <c r="L601" s="30"/>
      <c r="M601" s="30"/>
      <c r="N601" s="75"/>
      <c r="O601" s="97"/>
    </row>
    <row r="602" spans="1:15" s="2" customFormat="1" ht="18" customHeight="1" x14ac:dyDescent="0.3">
      <c r="A602" s="64" t="s">
        <v>50</v>
      </c>
      <c r="B602" s="33"/>
      <c r="C602" s="34"/>
      <c r="D602" s="34"/>
      <c r="E602" s="30"/>
      <c r="F602" s="30"/>
      <c r="G602" s="30"/>
      <c r="H602" s="30"/>
      <c r="I602" s="30"/>
      <c r="J602" s="30"/>
      <c r="K602" s="30"/>
      <c r="L602" s="30"/>
      <c r="M602" s="30"/>
      <c r="N602" s="75"/>
      <c r="O602" s="97"/>
    </row>
    <row r="603" spans="1:15" ht="18" customHeight="1" x14ac:dyDescent="0.3">
      <c r="A603" s="64" t="s">
        <v>51</v>
      </c>
      <c r="B603" s="33"/>
      <c r="C603" s="34"/>
      <c r="D603" s="34"/>
      <c r="E603" s="30"/>
      <c r="F603" s="30"/>
      <c r="G603" s="30"/>
      <c r="H603" s="30"/>
      <c r="I603" s="30"/>
      <c r="J603" s="30"/>
      <c r="K603" s="30"/>
      <c r="L603" s="30"/>
      <c r="M603" s="30"/>
      <c r="N603" s="75"/>
      <c r="O603" s="97"/>
    </row>
    <row r="604" spans="1:15" ht="18" customHeight="1" x14ac:dyDescent="0.3">
      <c r="A604" s="64" t="s">
        <v>102</v>
      </c>
      <c r="B604" s="33"/>
      <c r="C604" s="34"/>
      <c r="D604" s="34"/>
      <c r="E604" s="30"/>
      <c r="F604" s="30"/>
      <c r="G604" s="30"/>
      <c r="H604" s="30"/>
      <c r="I604" s="30"/>
      <c r="J604" s="30"/>
      <c r="K604" s="30"/>
      <c r="L604" s="30"/>
      <c r="M604" s="30"/>
      <c r="N604" s="75"/>
      <c r="O604" s="97"/>
    </row>
    <row r="605" spans="1:15" ht="18" customHeight="1" x14ac:dyDescent="0.3">
      <c r="A605" s="64" t="s">
        <v>59</v>
      </c>
      <c r="B605" s="33"/>
      <c r="C605" s="34"/>
      <c r="D605" s="34"/>
      <c r="E605" s="30"/>
      <c r="F605" s="30"/>
      <c r="G605" s="30"/>
      <c r="H605" s="30"/>
      <c r="I605" s="30"/>
      <c r="J605" s="30"/>
      <c r="K605" s="30"/>
      <c r="L605" s="30"/>
      <c r="M605" s="30"/>
      <c r="N605" s="75"/>
      <c r="O605" s="97"/>
    </row>
    <row r="606" spans="1:15" ht="18" customHeight="1" x14ac:dyDescent="0.3">
      <c r="A606" s="64" t="s">
        <v>92</v>
      </c>
      <c r="B606" s="33"/>
      <c r="C606" s="34"/>
      <c r="D606" s="34"/>
      <c r="E606" s="30"/>
      <c r="F606" s="30"/>
      <c r="G606" s="30"/>
      <c r="H606" s="30"/>
      <c r="I606" s="30"/>
      <c r="J606" s="30"/>
      <c r="K606" s="30"/>
      <c r="L606" s="30"/>
      <c r="M606" s="30"/>
      <c r="N606" s="75"/>
      <c r="O606" s="97"/>
    </row>
    <row r="607" spans="1:15" ht="18" customHeight="1" x14ac:dyDescent="0.3">
      <c r="A607" s="64" t="s">
        <v>123</v>
      </c>
      <c r="B607" s="33"/>
      <c r="C607" s="34"/>
      <c r="D607" s="34"/>
      <c r="E607" s="30"/>
      <c r="F607" s="30"/>
      <c r="G607" s="30"/>
      <c r="H607" s="30"/>
      <c r="I607" s="30"/>
      <c r="J607" s="30"/>
      <c r="K607" s="30"/>
      <c r="L607" s="30"/>
      <c r="M607" s="30"/>
      <c r="N607" s="75"/>
      <c r="O607" s="97"/>
    </row>
    <row r="608" spans="1:15" ht="18" customHeight="1" x14ac:dyDescent="0.3">
      <c r="A608" s="64" t="s">
        <v>124</v>
      </c>
      <c r="B608" s="33"/>
      <c r="C608" s="34"/>
      <c r="D608" s="34"/>
      <c r="E608" s="30"/>
      <c r="F608" s="30"/>
      <c r="G608" s="30"/>
      <c r="H608" s="30"/>
      <c r="I608" s="30"/>
      <c r="J608" s="30"/>
      <c r="K608" s="30"/>
      <c r="L608" s="30"/>
      <c r="M608" s="30"/>
      <c r="N608" s="75"/>
      <c r="O608" s="97"/>
    </row>
    <row r="609" spans="1:15" ht="18" customHeight="1" x14ac:dyDescent="0.3">
      <c r="A609" s="64" t="s">
        <v>135</v>
      </c>
      <c r="B609" s="33"/>
      <c r="C609" s="34"/>
      <c r="D609" s="34"/>
      <c r="E609" s="30"/>
      <c r="F609" s="30"/>
      <c r="G609" s="30"/>
      <c r="H609" s="30"/>
      <c r="I609" s="30"/>
      <c r="J609" s="30"/>
      <c r="K609" s="30"/>
      <c r="L609" s="30"/>
      <c r="M609" s="30"/>
      <c r="N609" s="75"/>
      <c r="O609" s="97"/>
    </row>
    <row r="610" spans="1:15" ht="18" customHeight="1" x14ac:dyDescent="0.3">
      <c r="A610" s="64" t="s">
        <v>60</v>
      </c>
      <c r="B610" s="33"/>
      <c r="C610" s="34"/>
      <c r="D610" s="34"/>
      <c r="E610" s="30"/>
      <c r="F610" s="30"/>
      <c r="G610" s="30"/>
      <c r="H610" s="30"/>
      <c r="I610" s="30"/>
      <c r="J610" s="30"/>
      <c r="K610" s="30"/>
      <c r="L610" s="30"/>
      <c r="M610" s="30"/>
      <c r="N610" s="75"/>
      <c r="O610" s="97"/>
    </row>
    <row r="611" spans="1:15" ht="18" customHeight="1" x14ac:dyDescent="0.3">
      <c r="A611" s="64" t="s">
        <v>103</v>
      </c>
      <c r="B611" s="33"/>
      <c r="C611" s="34"/>
      <c r="D611" s="34"/>
      <c r="E611" s="30"/>
      <c r="F611" s="30"/>
      <c r="G611" s="30"/>
      <c r="H611" s="30"/>
      <c r="I611" s="30"/>
      <c r="J611" s="30"/>
      <c r="K611" s="30"/>
      <c r="L611" s="30"/>
      <c r="M611" s="30"/>
      <c r="N611" s="75"/>
      <c r="O611" s="97"/>
    </row>
    <row r="612" spans="1:15" ht="18" customHeight="1" x14ac:dyDescent="0.3">
      <c r="A612" s="64" t="s">
        <v>104</v>
      </c>
      <c r="B612" s="33"/>
      <c r="C612" s="34"/>
      <c r="D612" s="34"/>
      <c r="E612" s="30"/>
      <c r="F612" s="30"/>
      <c r="G612" s="30"/>
      <c r="H612" s="30"/>
      <c r="I612" s="30"/>
      <c r="J612" s="30"/>
      <c r="K612" s="30"/>
      <c r="L612" s="30"/>
      <c r="M612" s="30"/>
      <c r="N612" s="75"/>
      <c r="O612" s="97"/>
    </row>
    <row r="613" spans="1:15" ht="18" customHeight="1" x14ac:dyDescent="0.3">
      <c r="A613" s="64" t="s">
        <v>115</v>
      </c>
      <c r="B613" s="33"/>
      <c r="C613" s="34"/>
      <c r="D613" s="34"/>
      <c r="E613" s="30"/>
      <c r="F613" s="30"/>
      <c r="G613" s="30"/>
      <c r="H613" s="30"/>
      <c r="I613" s="30"/>
      <c r="J613" s="30"/>
      <c r="K613" s="30"/>
      <c r="L613" s="30"/>
      <c r="M613" s="30"/>
      <c r="N613" s="75"/>
      <c r="O613" s="97"/>
    </row>
    <row r="614" spans="1:15" ht="18" customHeight="1" x14ac:dyDescent="0.3">
      <c r="A614" s="64" t="s">
        <v>61</v>
      </c>
      <c r="B614" s="33"/>
      <c r="C614" s="34"/>
      <c r="D614" s="34"/>
      <c r="E614" s="30"/>
      <c r="F614" s="30"/>
      <c r="G614" s="30"/>
      <c r="H614" s="30"/>
      <c r="I614" s="30"/>
      <c r="J614" s="30"/>
      <c r="K614" s="30"/>
      <c r="L614" s="30"/>
      <c r="M614" s="30"/>
      <c r="N614" s="75"/>
      <c r="O614" s="97"/>
    </row>
    <row r="615" spans="1:15" ht="18" customHeight="1" x14ac:dyDescent="0.3">
      <c r="A615" s="64" t="s">
        <v>77</v>
      </c>
      <c r="B615" s="33"/>
      <c r="C615" s="34"/>
      <c r="D615" s="34"/>
      <c r="E615" s="30"/>
      <c r="F615" s="30"/>
      <c r="G615" s="30"/>
      <c r="H615" s="30"/>
      <c r="I615" s="30"/>
      <c r="J615" s="30"/>
      <c r="K615" s="30"/>
      <c r="L615" s="30"/>
      <c r="M615" s="30"/>
      <c r="N615" s="75"/>
      <c r="O615" s="97"/>
    </row>
    <row r="616" spans="1:15" ht="18" customHeight="1" x14ac:dyDescent="0.3">
      <c r="A616" s="64" t="s">
        <v>81</v>
      </c>
      <c r="B616" s="33"/>
      <c r="C616" s="34"/>
      <c r="D616" s="34"/>
      <c r="E616" s="30"/>
      <c r="F616" s="30"/>
      <c r="G616" s="30"/>
      <c r="H616" s="30"/>
      <c r="I616" s="30"/>
      <c r="J616" s="30"/>
      <c r="K616" s="30"/>
      <c r="L616" s="30"/>
      <c r="M616" s="30"/>
      <c r="N616" s="75"/>
      <c r="O616" s="97"/>
    </row>
    <row r="617" spans="1:15" ht="18" customHeight="1" x14ac:dyDescent="0.3">
      <c r="A617" s="64" t="s">
        <v>82</v>
      </c>
      <c r="B617" s="33"/>
      <c r="C617" s="34"/>
      <c r="D617" s="34"/>
      <c r="E617" s="30"/>
      <c r="F617" s="30"/>
      <c r="G617" s="30"/>
      <c r="H617" s="30"/>
      <c r="I617" s="30"/>
      <c r="J617" s="30"/>
      <c r="K617" s="30"/>
      <c r="L617" s="30"/>
      <c r="M617" s="30"/>
      <c r="N617" s="75"/>
      <c r="O617" s="97"/>
    </row>
    <row r="618" spans="1:15" ht="18" customHeight="1" x14ac:dyDescent="0.3">
      <c r="A618" s="64" t="s">
        <v>111</v>
      </c>
      <c r="B618" s="33"/>
      <c r="C618" s="34"/>
      <c r="D618" s="34"/>
      <c r="E618" s="30"/>
      <c r="F618" s="30"/>
      <c r="G618" s="30"/>
      <c r="H618" s="30"/>
      <c r="I618" s="30"/>
      <c r="J618" s="30"/>
      <c r="K618" s="30"/>
      <c r="L618" s="30"/>
      <c r="M618" s="30"/>
      <c r="N618" s="75"/>
      <c r="O618" s="97"/>
    </row>
    <row r="619" spans="1:15" ht="18" customHeight="1" x14ac:dyDescent="0.3">
      <c r="A619" s="64" t="s">
        <v>93</v>
      </c>
      <c r="B619" s="33"/>
      <c r="C619" s="34"/>
      <c r="D619" s="34"/>
      <c r="E619" s="30"/>
      <c r="F619" s="30"/>
      <c r="G619" s="30"/>
      <c r="H619" s="30"/>
      <c r="I619" s="30"/>
      <c r="J619" s="30"/>
      <c r="K619" s="30"/>
      <c r="L619" s="30"/>
      <c r="M619" s="30"/>
      <c r="N619" s="75"/>
      <c r="O619" s="97"/>
    </row>
    <row r="620" spans="1:15" ht="18" customHeight="1" x14ac:dyDescent="0.3">
      <c r="A620" s="64" t="s">
        <v>136</v>
      </c>
      <c r="B620" s="33"/>
      <c r="C620" s="34"/>
      <c r="D620" s="34"/>
      <c r="E620" s="30"/>
      <c r="F620" s="30"/>
      <c r="G620" s="30"/>
      <c r="H620" s="30"/>
      <c r="I620" s="30"/>
      <c r="J620" s="30"/>
      <c r="K620" s="30"/>
      <c r="L620" s="30"/>
      <c r="M620" s="30"/>
      <c r="N620" s="75"/>
      <c r="O620" s="97"/>
    </row>
    <row r="621" spans="1:15" ht="18" customHeight="1" x14ac:dyDescent="0.3">
      <c r="A621" s="64" t="s">
        <v>30</v>
      </c>
      <c r="B621" s="33"/>
      <c r="C621" s="34"/>
      <c r="D621" s="34"/>
      <c r="E621" s="30"/>
      <c r="F621" s="30"/>
      <c r="G621" s="30"/>
      <c r="H621" s="30"/>
      <c r="I621" s="30"/>
      <c r="J621" s="30"/>
      <c r="K621" s="30"/>
      <c r="L621" s="30"/>
      <c r="M621" s="30"/>
      <c r="N621" s="75"/>
      <c r="O621" s="97"/>
    </row>
    <row r="622" spans="1:15" ht="18" customHeight="1" x14ac:dyDescent="0.3">
      <c r="A622" s="64" t="s">
        <v>33</v>
      </c>
      <c r="B622" s="33"/>
      <c r="C622" s="34"/>
      <c r="D622" s="34"/>
      <c r="E622" s="30"/>
      <c r="F622" s="30"/>
      <c r="G622" s="30"/>
      <c r="H622" s="30"/>
      <c r="I622" s="30"/>
      <c r="J622" s="30"/>
      <c r="K622" s="30"/>
      <c r="L622" s="30"/>
      <c r="M622" s="30"/>
      <c r="N622" s="75"/>
      <c r="O622" s="97"/>
    </row>
    <row r="623" spans="1:15" ht="18" customHeight="1" x14ac:dyDescent="0.3">
      <c r="A623" s="64" t="s">
        <v>52</v>
      </c>
      <c r="B623" s="33"/>
      <c r="C623" s="34"/>
      <c r="D623" s="34"/>
      <c r="E623" s="30"/>
      <c r="F623" s="30"/>
      <c r="G623" s="30"/>
      <c r="H623" s="30"/>
      <c r="I623" s="30"/>
      <c r="J623" s="30"/>
      <c r="K623" s="30"/>
      <c r="L623" s="30"/>
      <c r="M623" s="30"/>
      <c r="N623" s="75"/>
      <c r="O623" s="97"/>
    </row>
    <row r="624" spans="1:15" ht="18" customHeight="1" x14ac:dyDescent="0.3">
      <c r="A624" s="64" t="s">
        <v>137</v>
      </c>
      <c r="B624" s="33"/>
      <c r="C624" s="34"/>
      <c r="D624" s="34"/>
      <c r="E624" s="30"/>
      <c r="F624" s="30"/>
      <c r="G624" s="30"/>
      <c r="H624" s="30"/>
      <c r="I624" s="30"/>
      <c r="J624" s="30"/>
      <c r="K624" s="30"/>
      <c r="L624" s="30"/>
      <c r="M624" s="30"/>
      <c r="N624" s="75"/>
      <c r="O624" s="97"/>
    </row>
    <row r="625" spans="1:15" ht="18" customHeight="1" x14ac:dyDescent="0.3">
      <c r="A625" s="64" t="s">
        <v>114</v>
      </c>
      <c r="B625" s="33"/>
      <c r="C625" s="34"/>
      <c r="D625" s="34"/>
      <c r="E625" s="30"/>
      <c r="F625" s="30"/>
      <c r="G625" s="30"/>
      <c r="H625" s="30"/>
      <c r="I625" s="30"/>
      <c r="J625" s="30"/>
      <c r="K625" s="30"/>
      <c r="L625" s="30"/>
      <c r="M625" s="30"/>
      <c r="N625" s="75"/>
      <c r="O625" s="97"/>
    </row>
    <row r="626" spans="1:15" ht="18" customHeight="1" x14ac:dyDescent="0.3">
      <c r="A626" s="64" t="s">
        <v>31</v>
      </c>
      <c r="B626" s="33"/>
      <c r="C626" s="34"/>
      <c r="D626" s="34"/>
      <c r="E626" s="30"/>
      <c r="F626" s="30"/>
      <c r="G626" s="30"/>
      <c r="H626" s="30"/>
      <c r="I626" s="30"/>
      <c r="J626" s="30"/>
      <c r="K626" s="30"/>
      <c r="L626" s="30"/>
      <c r="M626" s="30"/>
      <c r="N626" s="75"/>
      <c r="O626" s="97"/>
    </row>
    <row r="627" spans="1:15" ht="18" customHeight="1" thickBot="1" x14ac:dyDescent="0.3">
      <c r="A627" s="65" t="s">
        <v>6</v>
      </c>
      <c r="B627" s="35">
        <v>6</v>
      </c>
      <c r="C627" s="36">
        <f t="shared" ref="C627:O627" si="8">SUM(C582:C626)</f>
        <v>44</v>
      </c>
      <c r="D627" s="36">
        <f t="shared" si="8"/>
        <v>18</v>
      </c>
      <c r="E627" s="36">
        <f t="shared" si="8"/>
        <v>26</v>
      </c>
      <c r="F627" s="36">
        <f t="shared" si="8"/>
        <v>44</v>
      </c>
      <c r="G627" s="36">
        <f t="shared" si="8"/>
        <v>36</v>
      </c>
      <c r="H627" s="36">
        <f t="shared" si="8"/>
        <v>4</v>
      </c>
      <c r="I627" s="36">
        <f t="shared" si="8"/>
        <v>29</v>
      </c>
      <c r="J627" s="36">
        <f t="shared" si="8"/>
        <v>1</v>
      </c>
      <c r="K627" s="36">
        <f t="shared" si="8"/>
        <v>2</v>
      </c>
      <c r="L627" s="36">
        <f t="shared" si="8"/>
        <v>0</v>
      </c>
      <c r="M627" s="36">
        <f t="shared" si="8"/>
        <v>0</v>
      </c>
      <c r="N627" s="76">
        <f t="shared" si="8"/>
        <v>48000</v>
      </c>
      <c r="O627" s="90">
        <f t="shared" si="8"/>
        <v>4000</v>
      </c>
    </row>
    <row r="628" spans="1:15" ht="18" customHeight="1" x14ac:dyDescent="0.3">
      <c r="A628" s="78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106"/>
    </row>
    <row r="629" spans="1:15" ht="18" customHeight="1" thickBot="1" x14ac:dyDescent="0.35">
      <c r="A629" s="183" t="s">
        <v>19</v>
      </c>
      <c r="B629" s="182"/>
      <c r="C629" s="182"/>
      <c r="D629" s="37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106"/>
    </row>
    <row r="630" spans="1:15" s="2" customFormat="1" ht="18" customHeight="1" x14ac:dyDescent="0.3">
      <c r="A630" s="63" t="s">
        <v>25</v>
      </c>
      <c r="B630" s="31"/>
      <c r="C630" s="32">
        <v>2</v>
      </c>
      <c r="D630" s="32"/>
      <c r="E630" s="29">
        <v>2</v>
      </c>
      <c r="F630" s="29">
        <v>2</v>
      </c>
      <c r="G630" s="29">
        <v>2</v>
      </c>
      <c r="H630" s="29"/>
      <c r="I630" s="29">
        <v>2</v>
      </c>
      <c r="J630" s="29"/>
      <c r="K630" s="29"/>
      <c r="L630" s="29"/>
      <c r="M630" s="29"/>
      <c r="N630" s="74">
        <v>4000</v>
      </c>
      <c r="O630" s="104">
        <v>4000</v>
      </c>
    </row>
    <row r="631" spans="1:15" s="2" customFormat="1" ht="18" customHeight="1" x14ac:dyDescent="0.3">
      <c r="A631" s="64" t="s">
        <v>26</v>
      </c>
      <c r="B631" s="33"/>
      <c r="C631" s="34">
        <v>22</v>
      </c>
      <c r="D631" s="34">
        <v>21</v>
      </c>
      <c r="E631" s="30">
        <v>1</v>
      </c>
      <c r="F631" s="30"/>
      <c r="G631" s="30">
        <v>22</v>
      </c>
      <c r="H631" s="30"/>
      <c r="I631" s="30">
        <v>22</v>
      </c>
      <c r="J631" s="30"/>
      <c r="K631" s="30"/>
      <c r="L631" s="30"/>
      <c r="M631" s="30"/>
      <c r="N631" s="75">
        <v>27500</v>
      </c>
      <c r="O631" s="97">
        <v>14000</v>
      </c>
    </row>
    <row r="632" spans="1:15" s="2" customFormat="1" ht="18" customHeight="1" x14ac:dyDescent="0.3">
      <c r="A632" s="64" t="s">
        <v>39</v>
      </c>
      <c r="B632" s="33"/>
      <c r="C632" s="34"/>
      <c r="D632" s="34"/>
      <c r="E632" s="30"/>
      <c r="F632" s="30"/>
      <c r="G632" s="30"/>
      <c r="H632" s="30"/>
      <c r="I632" s="30"/>
      <c r="J632" s="30"/>
      <c r="K632" s="30"/>
      <c r="L632" s="30"/>
      <c r="M632" s="30"/>
      <c r="N632" s="75"/>
      <c r="O632" s="97"/>
    </row>
    <row r="633" spans="1:15" s="2" customFormat="1" ht="18" customHeight="1" x14ac:dyDescent="0.3">
      <c r="A633" s="64" t="s">
        <v>63</v>
      </c>
      <c r="B633" s="33"/>
      <c r="C633" s="34"/>
      <c r="D633" s="34"/>
      <c r="E633" s="30"/>
      <c r="F633" s="30"/>
      <c r="G633" s="30"/>
      <c r="H633" s="30"/>
      <c r="I633" s="30"/>
      <c r="J633" s="30"/>
      <c r="K633" s="30"/>
      <c r="L633" s="30"/>
      <c r="M633" s="30"/>
      <c r="N633" s="75"/>
      <c r="O633" s="97"/>
    </row>
    <row r="634" spans="1:15" s="2" customFormat="1" ht="18" customHeight="1" x14ac:dyDescent="0.3">
      <c r="A634" s="64" t="s">
        <v>79</v>
      </c>
      <c r="B634" s="33"/>
      <c r="C634" s="34"/>
      <c r="D634" s="34"/>
      <c r="E634" s="30"/>
      <c r="F634" s="30"/>
      <c r="G634" s="30"/>
      <c r="H634" s="30"/>
      <c r="I634" s="30"/>
      <c r="J634" s="30"/>
      <c r="K634" s="30"/>
      <c r="L634" s="30"/>
      <c r="M634" s="30"/>
      <c r="N634" s="75"/>
      <c r="O634" s="97"/>
    </row>
    <row r="635" spans="1:15" s="2" customFormat="1" ht="18" customHeight="1" x14ac:dyDescent="0.3">
      <c r="A635" s="64" t="s">
        <v>89</v>
      </c>
      <c r="B635" s="33"/>
      <c r="C635" s="34"/>
      <c r="D635" s="34"/>
      <c r="E635" s="30"/>
      <c r="F635" s="30"/>
      <c r="G635" s="30"/>
      <c r="H635" s="30"/>
      <c r="I635" s="30"/>
      <c r="J635" s="30"/>
      <c r="K635" s="30"/>
      <c r="L635" s="30"/>
      <c r="M635" s="30"/>
      <c r="N635" s="75"/>
      <c r="O635" s="97"/>
    </row>
    <row r="636" spans="1:15" s="2" customFormat="1" ht="18" customHeight="1" x14ac:dyDescent="0.3">
      <c r="A636" s="64" t="s">
        <v>134</v>
      </c>
      <c r="B636" s="33"/>
      <c r="C636" s="34"/>
      <c r="D636" s="34"/>
      <c r="E636" s="30"/>
      <c r="F636" s="30"/>
      <c r="G636" s="30"/>
      <c r="H636" s="30"/>
      <c r="I636" s="30"/>
      <c r="J636" s="30"/>
      <c r="K636" s="30"/>
      <c r="L636" s="30"/>
      <c r="M636" s="30"/>
      <c r="N636" s="75"/>
      <c r="O636" s="97"/>
    </row>
    <row r="637" spans="1:15" s="2" customFormat="1" ht="18" customHeight="1" x14ac:dyDescent="0.3">
      <c r="A637" s="64" t="s">
        <v>58</v>
      </c>
      <c r="B637" s="33"/>
      <c r="C637" s="34"/>
      <c r="D637" s="34"/>
      <c r="E637" s="30"/>
      <c r="F637" s="30"/>
      <c r="G637" s="30"/>
      <c r="H637" s="30"/>
      <c r="I637" s="30"/>
      <c r="J637" s="30"/>
      <c r="K637" s="30"/>
      <c r="L637" s="30"/>
      <c r="M637" s="30"/>
      <c r="N637" s="75"/>
      <c r="O637" s="97"/>
    </row>
    <row r="638" spans="1:15" s="2" customFormat="1" ht="18" customHeight="1" x14ac:dyDescent="0.3">
      <c r="A638" s="64" t="s">
        <v>90</v>
      </c>
      <c r="B638" s="33"/>
      <c r="C638" s="34"/>
      <c r="D638" s="34"/>
      <c r="E638" s="30"/>
      <c r="F638" s="30"/>
      <c r="G638" s="30"/>
      <c r="H638" s="30"/>
      <c r="I638" s="30"/>
      <c r="J638" s="30"/>
      <c r="K638" s="30"/>
      <c r="L638" s="30"/>
      <c r="M638" s="30"/>
      <c r="N638" s="75"/>
      <c r="O638" s="97"/>
    </row>
    <row r="639" spans="1:15" s="2" customFormat="1" ht="18" customHeight="1" x14ac:dyDescent="0.3">
      <c r="A639" s="64" t="s">
        <v>130</v>
      </c>
      <c r="B639" s="33"/>
      <c r="C639" s="34"/>
      <c r="D639" s="34"/>
      <c r="E639" s="30"/>
      <c r="F639" s="30"/>
      <c r="G639" s="30"/>
      <c r="H639" s="30"/>
      <c r="I639" s="30"/>
      <c r="J639" s="30"/>
      <c r="K639" s="30"/>
      <c r="L639" s="30"/>
      <c r="M639" s="30"/>
      <c r="N639" s="75"/>
      <c r="O639" s="97"/>
    </row>
    <row r="640" spans="1:15" s="2" customFormat="1" ht="18" customHeight="1" x14ac:dyDescent="0.3">
      <c r="A640" s="64" t="s">
        <v>27</v>
      </c>
      <c r="B640" s="33"/>
      <c r="C640" s="34"/>
      <c r="D640" s="34"/>
      <c r="E640" s="30"/>
      <c r="F640" s="30"/>
      <c r="G640" s="30"/>
      <c r="H640" s="30"/>
      <c r="I640" s="30"/>
      <c r="J640" s="30"/>
      <c r="K640" s="30"/>
      <c r="L640" s="30"/>
      <c r="M640" s="30"/>
      <c r="N640" s="75"/>
      <c r="O640" s="97"/>
    </row>
    <row r="641" spans="1:15" s="2" customFormat="1" ht="18" customHeight="1" x14ac:dyDescent="0.3">
      <c r="A641" s="64" t="s">
        <v>28</v>
      </c>
      <c r="B641" s="33"/>
      <c r="C641" s="34"/>
      <c r="D641" s="34"/>
      <c r="E641" s="30"/>
      <c r="F641" s="30"/>
      <c r="G641" s="30"/>
      <c r="H641" s="30"/>
      <c r="I641" s="30"/>
      <c r="J641" s="30"/>
      <c r="K641" s="30"/>
      <c r="L641" s="30"/>
      <c r="M641" s="30"/>
      <c r="N641" s="75"/>
      <c r="O641" s="97"/>
    </row>
    <row r="642" spans="1:15" s="2" customFormat="1" ht="18" customHeight="1" x14ac:dyDescent="0.3">
      <c r="A642" s="64" t="s">
        <v>29</v>
      </c>
      <c r="B642" s="33"/>
      <c r="C642" s="34"/>
      <c r="D642" s="34"/>
      <c r="E642" s="30"/>
      <c r="F642" s="30"/>
      <c r="G642" s="30"/>
      <c r="H642" s="30"/>
      <c r="I642" s="30"/>
      <c r="J642" s="30"/>
      <c r="K642" s="30"/>
      <c r="L642" s="30"/>
      <c r="M642" s="30"/>
      <c r="N642" s="75"/>
      <c r="O642" s="97"/>
    </row>
    <row r="643" spans="1:15" s="2" customFormat="1" ht="18" customHeight="1" x14ac:dyDescent="0.3">
      <c r="A643" s="64" t="s">
        <v>62</v>
      </c>
      <c r="B643" s="33"/>
      <c r="C643" s="34"/>
      <c r="D643" s="34"/>
      <c r="E643" s="30"/>
      <c r="F643" s="30"/>
      <c r="G643" s="30"/>
      <c r="H643" s="30"/>
      <c r="I643" s="30"/>
      <c r="J643" s="30"/>
      <c r="K643" s="30"/>
      <c r="L643" s="30"/>
      <c r="M643" s="30"/>
      <c r="N643" s="75"/>
      <c r="O643" s="97"/>
    </row>
    <row r="644" spans="1:15" s="2" customFormat="1" ht="18" customHeight="1" x14ac:dyDescent="0.3">
      <c r="A644" s="64" t="s">
        <v>101</v>
      </c>
      <c r="B644" s="33"/>
      <c r="C644" s="34"/>
      <c r="D644" s="34"/>
      <c r="E644" s="30"/>
      <c r="F644" s="30"/>
      <c r="G644" s="30"/>
      <c r="H644" s="30"/>
      <c r="I644" s="30"/>
      <c r="J644" s="30"/>
      <c r="K644" s="30"/>
      <c r="L644" s="30"/>
      <c r="M644" s="30"/>
      <c r="N644" s="75"/>
      <c r="O644" s="97"/>
    </row>
    <row r="645" spans="1:15" s="2" customFormat="1" ht="18" customHeight="1" x14ac:dyDescent="0.3">
      <c r="A645" s="64" t="s">
        <v>113</v>
      </c>
      <c r="B645" s="33"/>
      <c r="C645" s="34"/>
      <c r="D645" s="34"/>
      <c r="E645" s="30"/>
      <c r="F645" s="30"/>
      <c r="G645" s="30"/>
      <c r="H645" s="30"/>
      <c r="I645" s="30"/>
      <c r="J645" s="30"/>
      <c r="K645" s="30"/>
      <c r="L645" s="30"/>
      <c r="M645" s="30"/>
      <c r="N645" s="75"/>
      <c r="O645" s="97"/>
    </row>
    <row r="646" spans="1:15" s="2" customFormat="1" ht="18" customHeight="1" x14ac:dyDescent="0.3">
      <c r="A646" s="64" t="s">
        <v>47</v>
      </c>
      <c r="B646" s="33"/>
      <c r="C646" s="34">
        <v>3</v>
      </c>
      <c r="D646" s="34">
        <v>2</v>
      </c>
      <c r="E646" s="30">
        <v>1</v>
      </c>
      <c r="F646" s="30">
        <v>3</v>
      </c>
      <c r="G646" s="30">
        <v>3</v>
      </c>
      <c r="H646" s="30">
        <v>2</v>
      </c>
      <c r="I646" s="30">
        <v>1</v>
      </c>
      <c r="J646" s="30"/>
      <c r="K646" s="30"/>
      <c r="L646" s="30"/>
      <c r="M646" s="30"/>
      <c r="N646" s="75">
        <v>2000</v>
      </c>
      <c r="O646" s="97">
        <v>2000</v>
      </c>
    </row>
    <row r="647" spans="1:15" s="2" customFormat="1" ht="18" customHeight="1" x14ac:dyDescent="0.3">
      <c r="A647" s="64" t="s">
        <v>48</v>
      </c>
      <c r="B647" s="33"/>
      <c r="C647" s="34"/>
      <c r="D647" s="34"/>
      <c r="E647" s="30"/>
      <c r="F647" s="30"/>
      <c r="G647" s="30"/>
      <c r="H647" s="30"/>
      <c r="I647" s="30"/>
      <c r="J647" s="30"/>
      <c r="K647" s="30"/>
      <c r="L647" s="30"/>
      <c r="M647" s="30"/>
      <c r="N647" s="75"/>
      <c r="O647" s="97"/>
    </row>
    <row r="648" spans="1:15" ht="18" customHeight="1" x14ac:dyDescent="0.3">
      <c r="A648" s="64" t="s">
        <v>49</v>
      </c>
      <c r="B648" s="33"/>
      <c r="C648" s="34"/>
      <c r="D648" s="34"/>
      <c r="E648" s="30"/>
      <c r="F648" s="30"/>
      <c r="G648" s="30"/>
      <c r="H648" s="30"/>
      <c r="I648" s="30"/>
      <c r="J648" s="30"/>
      <c r="K648" s="30"/>
      <c r="L648" s="30"/>
      <c r="M648" s="30"/>
      <c r="N648" s="75"/>
      <c r="O648" s="97"/>
    </row>
    <row r="649" spans="1:15" ht="18" customHeight="1" x14ac:dyDescent="0.3">
      <c r="A649" s="64" t="s">
        <v>91</v>
      </c>
      <c r="B649" s="33"/>
      <c r="C649" s="34"/>
      <c r="D649" s="34"/>
      <c r="E649" s="30"/>
      <c r="F649" s="30"/>
      <c r="G649" s="30"/>
      <c r="H649" s="30"/>
      <c r="I649" s="30"/>
      <c r="J649" s="30"/>
      <c r="K649" s="30"/>
      <c r="L649" s="30"/>
      <c r="M649" s="30"/>
      <c r="N649" s="75"/>
      <c r="O649" s="97"/>
    </row>
    <row r="650" spans="1:15" ht="18" customHeight="1" x14ac:dyDescent="0.3">
      <c r="A650" s="64" t="s">
        <v>50</v>
      </c>
      <c r="B650" s="33"/>
      <c r="C650" s="34"/>
      <c r="D650" s="34"/>
      <c r="E650" s="30"/>
      <c r="F650" s="30"/>
      <c r="G650" s="30"/>
      <c r="H650" s="30"/>
      <c r="I650" s="30"/>
      <c r="J650" s="30"/>
      <c r="K650" s="30"/>
      <c r="L650" s="30"/>
      <c r="M650" s="30"/>
      <c r="N650" s="75"/>
      <c r="O650" s="97"/>
    </row>
    <row r="651" spans="1:15" ht="18" customHeight="1" x14ac:dyDescent="0.3">
      <c r="A651" s="64" t="s">
        <v>51</v>
      </c>
      <c r="B651" s="33"/>
      <c r="C651" s="34"/>
      <c r="D651" s="34"/>
      <c r="E651" s="30"/>
      <c r="F651" s="30"/>
      <c r="G651" s="30"/>
      <c r="H651" s="30"/>
      <c r="I651" s="30"/>
      <c r="J651" s="30"/>
      <c r="K651" s="30"/>
      <c r="L651" s="30"/>
      <c r="M651" s="30"/>
      <c r="N651" s="75"/>
      <c r="O651" s="97"/>
    </row>
    <row r="652" spans="1:15" ht="18" customHeight="1" x14ac:dyDescent="0.3">
      <c r="A652" s="64" t="s">
        <v>102</v>
      </c>
      <c r="B652" s="33"/>
      <c r="C652" s="34"/>
      <c r="D652" s="34"/>
      <c r="E652" s="30"/>
      <c r="F652" s="30"/>
      <c r="G652" s="30"/>
      <c r="H652" s="30"/>
      <c r="I652" s="30"/>
      <c r="J652" s="30"/>
      <c r="K652" s="30"/>
      <c r="L652" s="30"/>
      <c r="M652" s="30"/>
      <c r="N652" s="75"/>
      <c r="O652" s="97"/>
    </row>
    <row r="653" spans="1:15" ht="18" customHeight="1" x14ac:dyDescent="0.25">
      <c r="A653" s="64" t="s">
        <v>59</v>
      </c>
      <c r="B653" s="33"/>
      <c r="C653" s="34"/>
      <c r="D653" s="34"/>
      <c r="E653" s="30"/>
      <c r="F653" s="30"/>
      <c r="G653" s="30"/>
      <c r="H653" s="30"/>
      <c r="I653" s="30"/>
      <c r="J653" s="30"/>
      <c r="K653" s="30"/>
      <c r="L653" s="30"/>
      <c r="M653" s="30"/>
      <c r="N653" s="75"/>
      <c r="O653" s="109"/>
    </row>
    <row r="654" spans="1:15" ht="18" customHeight="1" x14ac:dyDescent="0.3">
      <c r="A654" s="64" t="s">
        <v>92</v>
      </c>
      <c r="B654" s="33"/>
      <c r="C654" s="34"/>
      <c r="D654" s="34"/>
      <c r="E654" s="30"/>
      <c r="F654" s="30"/>
      <c r="G654" s="30"/>
      <c r="H654" s="30"/>
      <c r="I654" s="30"/>
      <c r="J654" s="30"/>
      <c r="K654" s="30"/>
      <c r="L654" s="30"/>
      <c r="M654" s="30"/>
      <c r="N654" s="75"/>
      <c r="O654" s="97"/>
    </row>
    <row r="655" spans="1:15" ht="18" customHeight="1" x14ac:dyDescent="0.3">
      <c r="A655" s="64" t="s">
        <v>123</v>
      </c>
      <c r="B655" s="33"/>
      <c r="C655" s="34"/>
      <c r="D655" s="34"/>
      <c r="E655" s="30"/>
      <c r="F655" s="30"/>
      <c r="G655" s="30"/>
      <c r="H655" s="30"/>
      <c r="I655" s="30"/>
      <c r="J655" s="30"/>
      <c r="K655" s="30"/>
      <c r="L655" s="30"/>
      <c r="M655" s="30"/>
      <c r="N655" s="75"/>
      <c r="O655" s="97"/>
    </row>
    <row r="656" spans="1:15" ht="18" customHeight="1" x14ac:dyDescent="0.3">
      <c r="A656" s="64" t="s">
        <v>124</v>
      </c>
      <c r="B656" s="33"/>
      <c r="C656" s="34"/>
      <c r="D656" s="34"/>
      <c r="E656" s="30"/>
      <c r="F656" s="30"/>
      <c r="G656" s="30"/>
      <c r="H656" s="30"/>
      <c r="I656" s="30"/>
      <c r="J656" s="30"/>
      <c r="K656" s="30"/>
      <c r="L656" s="30"/>
      <c r="M656" s="30"/>
      <c r="N656" s="75"/>
      <c r="O656" s="97"/>
    </row>
    <row r="657" spans="1:15" ht="18" customHeight="1" x14ac:dyDescent="0.3">
      <c r="A657" s="64" t="s">
        <v>135</v>
      </c>
      <c r="B657" s="33"/>
      <c r="C657" s="34"/>
      <c r="D657" s="34"/>
      <c r="E657" s="30"/>
      <c r="F657" s="30"/>
      <c r="G657" s="30"/>
      <c r="H657" s="30"/>
      <c r="I657" s="30"/>
      <c r="J657" s="30"/>
      <c r="K657" s="30"/>
      <c r="L657" s="30"/>
      <c r="M657" s="30"/>
      <c r="N657" s="75"/>
      <c r="O657" s="97"/>
    </row>
    <row r="658" spans="1:15" ht="18" customHeight="1" x14ac:dyDescent="0.3">
      <c r="A658" s="64" t="s">
        <v>60</v>
      </c>
      <c r="B658" s="33"/>
      <c r="C658" s="34"/>
      <c r="D658" s="34"/>
      <c r="E658" s="30"/>
      <c r="F658" s="30"/>
      <c r="G658" s="30"/>
      <c r="H658" s="30"/>
      <c r="I658" s="30"/>
      <c r="J658" s="30"/>
      <c r="K658" s="30"/>
      <c r="L658" s="30"/>
      <c r="M658" s="30"/>
      <c r="N658" s="75"/>
      <c r="O658" s="97"/>
    </row>
    <row r="659" spans="1:15" ht="18" customHeight="1" x14ac:dyDescent="0.3">
      <c r="A659" s="64" t="s">
        <v>103</v>
      </c>
      <c r="B659" s="33"/>
      <c r="C659" s="34"/>
      <c r="D659" s="34"/>
      <c r="E659" s="30"/>
      <c r="F659" s="30"/>
      <c r="G659" s="30"/>
      <c r="H659" s="30"/>
      <c r="I659" s="30"/>
      <c r="J659" s="30"/>
      <c r="K659" s="30"/>
      <c r="L659" s="30"/>
      <c r="M659" s="30"/>
      <c r="N659" s="75"/>
      <c r="O659" s="97"/>
    </row>
    <row r="660" spans="1:15" ht="18" customHeight="1" x14ac:dyDescent="0.3">
      <c r="A660" s="64" t="s">
        <v>104</v>
      </c>
      <c r="B660" s="33"/>
      <c r="C660" s="34"/>
      <c r="D660" s="34"/>
      <c r="E660" s="30"/>
      <c r="F660" s="30"/>
      <c r="G660" s="30"/>
      <c r="H660" s="30"/>
      <c r="I660" s="30"/>
      <c r="J660" s="30"/>
      <c r="K660" s="30"/>
      <c r="L660" s="30"/>
      <c r="M660" s="30"/>
      <c r="N660" s="75"/>
      <c r="O660" s="97"/>
    </row>
    <row r="661" spans="1:15" ht="18" customHeight="1" x14ac:dyDescent="0.3">
      <c r="A661" s="64" t="s">
        <v>115</v>
      </c>
      <c r="B661" s="33"/>
      <c r="C661" s="34"/>
      <c r="D661" s="34"/>
      <c r="E661" s="30"/>
      <c r="F661" s="30"/>
      <c r="G661" s="30"/>
      <c r="H661" s="30"/>
      <c r="I661" s="30"/>
      <c r="J661" s="30"/>
      <c r="K661" s="30"/>
      <c r="L661" s="30"/>
      <c r="M661" s="30"/>
      <c r="N661" s="75"/>
      <c r="O661" s="97"/>
    </row>
    <row r="662" spans="1:15" ht="18" customHeight="1" x14ac:dyDescent="0.3">
      <c r="A662" s="64" t="s">
        <v>61</v>
      </c>
      <c r="B662" s="33"/>
      <c r="C662" s="34"/>
      <c r="D662" s="34"/>
      <c r="E662" s="30"/>
      <c r="F662" s="30"/>
      <c r="G662" s="30"/>
      <c r="H662" s="30"/>
      <c r="I662" s="30"/>
      <c r="J662" s="30"/>
      <c r="K662" s="30"/>
      <c r="L662" s="30"/>
      <c r="M662" s="30"/>
      <c r="N662" s="75"/>
      <c r="O662" s="97"/>
    </row>
    <row r="663" spans="1:15" ht="18" customHeight="1" x14ac:dyDescent="0.3">
      <c r="A663" s="64" t="s">
        <v>77</v>
      </c>
      <c r="B663" s="33"/>
      <c r="C663" s="34"/>
      <c r="D663" s="34"/>
      <c r="E663" s="30"/>
      <c r="F663" s="30"/>
      <c r="G663" s="30"/>
      <c r="H663" s="30"/>
      <c r="I663" s="30"/>
      <c r="J663" s="30"/>
      <c r="K663" s="30"/>
      <c r="L663" s="30"/>
      <c r="M663" s="30"/>
      <c r="N663" s="75"/>
      <c r="O663" s="97"/>
    </row>
    <row r="664" spans="1:15" ht="18" customHeight="1" x14ac:dyDescent="0.3">
      <c r="A664" s="64" t="s">
        <v>81</v>
      </c>
      <c r="B664" s="33"/>
      <c r="C664" s="34"/>
      <c r="D664" s="34"/>
      <c r="E664" s="30"/>
      <c r="F664" s="30"/>
      <c r="G664" s="30"/>
      <c r="H664" s="30"/>
      <c r="I664" s="30"/>
      <c r="J664" s="30"/>
      <c r="K664" s="30"/>
      <c r="L664" s="30"/>
      <c r="M664" s="30"/>
      <c r="N664" s="75"/>
      <c r="O664" s="97"/>
    </row>
    <row r="665" spans="1:15" ht="18" customHeight="1" x14ac:dyDescent="0.3">
      <c r="A665" s="64" t="s">
        <v>82</v>
      </c>
      <c r="B665" s="33"/>
      <c r="C665" s="34"/>
      <c r="D665" s="34"/>
      <c r="E665" s="30"/>
      <c r="F665" s="30"/>
      <c r="G665" s="30"/>
      <c r="H665" s="30"/>
      <c r="I665" s="30"/>
      <c r="J665" s="30"/>
      <c r="K665" s="30"/>
      <c r="L665" s="30"/>
      <c r="M665" s="30"/>
      <c r="N665" s="75"/>
      <c r="O665" s="97"/>
    </row>
    <row r="666" spans="1:15" ht="18" customHeight="1" x14ac:dyDescent="0.3">
      <c r="A666" s="64" t="s">
        <v>111</v>
      </c>
      <c r="B666" s="33"/>
      <c r="C666" s="34"/>
      <c r="D666" s="34"/>
      <c r="E666" s="30"/>
      <c r="F666" s="30"/>
      <c r="G666" s="30"/>
      <c r="H666" s="30"/>
      <c r="I666" s="30"/>
      <c r="J666" s="30"/>
      <c r="K666" s="30"/>
      <c r="L666" s="30"/>
      <c r="M666" s="30"/>
      <c r="N666" s="75"/>
      <c r="O666" s="97"/>
    </row>
    <row r="667" spans="1:15" ht="18" customHeight="1" x14ac:dyDescent="0.3">
      <c r="A667" s="64" t="s">
        <v>93</v>
      </c>
      <c r="B667" s="33"/>
      <c r="C667" s="34"/>
      <c r="D667" s="34"/>
      <c r="E667" s="30"/>
      <c r="F667" s="30"/>
      <c r="G667" s="30"/>
      <c r="H667" s="30"/>
      <c r="I667" s="30"/>
      <c r="J667" s="30"/>
      <c r="K667" s="30"/>
      <c r="L667" s="30"/>
      <c r="M667" s="30"/>
      <c r="N667" s="75"/>
      <c r="O667" s="97"/>
    </row>
    <row r="668" spans="1:15" ht="18" customHeight="1" x14ac:dyDescent="0.3">
      <c r="A668" s="64" t="s">
        <v>136</v>
      </c>
      <c r="B668" s="33"/>
      <c r="C668" s="34"/>
      <c r="D668" s="34"/>
      <c r="E668" s="30"/>
      <c r="F668" s="30"/>
      <c r="G668" s="30"/>
      <c r="H668" s="30"/>
      <c r="I668" s="30"/>
      <c r="J668" s="30"/>
      <c r="K668" s="30"/>
      <c r="L668" s="30"/>
      <c r="M668" s="30"/>
      <c r="N668" s="75"/>
      <c r="O668" s="97"/>
    </row>
    <row r="669" spans="1:15" ht="18" customHeight="1" x14ac:dyDescent="0.3">
      <c r="A669" s="64" t="s">
        <v>30</v>
      </c>
      <c r="B669" s="33"/>
      <c r="C669" s="34"/>
      <c r="D669" s="34"/>
      <c r="E669" s="30"/>
      <c r="F669" s="30"/>
      <c r="G669" s="30"/>
      <c r="H669" s="30"/>
      <c r="I669" s="30"/>
      <c r="J669" s="30"/>
      <c r="K669" s="30"/>
      <c r="L669" s="30"/>
      <c r="M669" s="30"/>
      <c r="N669" s="75"/>
      <c r="O669" s="97"/>
    </row>
    <row r="670" spans="1:15" ht="18" customHeight="1" x14ac:dyDescent="0.3">
      <c r="A670" s="64" t="s">
        <v>33</v>
      </c>
      <c r="B670" s="33"/>
      <c r="C670" s="34"/>
      <c r="D670" s="34"/>
      <c r="E670" s="30"/>
      <c r="F670" s="30"/>
      <c r="G670" s="30"/>
      <c r="H670" s="30"/>
      <c r="I670" s="30"/>
      <c r="J670" s="30"/>
      <c r="K670" s="30"/>
      <c r="L670" s="30"/>
      <c r="M670" s="30"/>
      <c r="N670" s="75"/>
      <c r="O670" s="97"/>
    </row>
    <row r="671" spans="1:15" ht="18" customHeight="1" x14ac:dyDescent="0.3">
      <c r="A671" s="64" t="s">
        <v>52</v>
      </c>
      <c r="B671" s="33"/>
      <c r="C671" s="34"/>
      <c r="D671" s="34"/>
      <c r="E671" s="30"/>
      <c r="F671" s="30"/>
      <c r="G671" s="30"/>
      <c r="H671" s="30"/>
      <c r="I671" s="30"/>
      <c r="J671" s="30"/>
      <c r="K671" s="30"/>
      <c r="L671" s="30"/>
      <c r="M671" s="30"/>
      <c r="N671" s="75"/>
      <c r="O671" s="97"/>
    </row>
    <row r="672" spans="1:15" ht="18" customHeight="1" x14ac:dyDescent="0.3">
      <c r="A672" s="64" t="s">
        <v>137</v>
      </c>
      <c r="B672" s="33"/>
      <c r="C672" s="34"/>
      <c r="D672" s="34"/>
      <c r="E672" s="30"/>
      <c r="F672" s="30"/>
      <c r="G672" s="30"/>
      <c r="H672" s="30"/>
      <c r="I672" s="30"/>
      <c r="J672" s="30"/>
      <c r="K672" s="30"/>
      <c r="L672" s="30"/>
      <c r="M672" s="30"/>
      <c r="N672" s="75"/>
      <c r="O672" s="97"/>
    </row>
    <row r="673" spans="1:15" ht="18" customHeight="1" x14ac:dyDescent="0.3">
      <c r="A673" s="64" t="s">
        <v>114</v>
      </c>
      <c r="B673" s="33"/>
      <c r="C673" s="34"/>
      <c r="D673" s="34"/>
      <c r="E673" s="30"/>
      <c r="F673" s="30"/>
      <c r="G673" s="30"/>
      <c r="H673" s="30"/>
      <c r="I673" s="30"/>
      <c r="J673" s="30"/>
      <c r="K673" s="30"/>
      <c r="L673" s="30"/>
      <c r="M673" s="30"/>
      <c r="N673" s="75"/>
      <c r="O673" s="97"/>
    </row>
    <row r="674" spans="1:15" ht="18" customHeight="1" x14ac:dyDescent="0.3">
      <c r="A674" s="64" t="s">
        <v>31</v>
      </c>
      <c r="B674" s="33"/>
      <c r="C674" s="34"/>
      <c r="D674" s="34"/>
      <c r="E674" s="30"/>
      <c r="F674" s="30"/>
      <c r="G674" s="30"/>
      <c r="H674" s="30"/>
      <c r="I674" s="30"/>
      <c r="J674" s="30"/>
      <c r="K674" s="30"/>
      <c r="L674" s="30"/>
      <c r="M674" s="30"/>
      <c r="N674" s="75"/>
      <c r="O674" s="97"/>
    </row>
    <row r="675" spans="1:15" s="2" customFormat="1" ht="18" customHeight="1" thickBot="1" x14ac:dyDescent="0.3">
      <c r="A675" s="65" t="s">
        <v>6</v>
      </c>
      <c r="B675" s="35">
        <v>6</v>
      </c>
      <c r="C675" s="36">
        <f t="shared" ref="C675:O675" si="9">SUM(C630:C674)</f>
        <v>27</v>
      </c>
      <c r="D675" s="36">
        <f t="shared" si="9"/>
        <v>23</v>
      </c>
      <c r="E675" s="36">
        <f t="shared" si="9"/>
        <v>4</v>
      </c>
      <c r="F675" s="36">
        <f t="shared" si="9"/>
        <v>5</v>
      </c>
      <c r="G675" s="36">
        <f t="shared" si="9"/>
        <v>27</v>
      </c>
      <c r="H675" s="36">
        <f t="shared" si="9"/>
        <v>2</v>
      </c>
      <c r="I675" s="36">
        <f t="shared" si="9"/>
        <v>25</v>
      </c>
      <c r="J675" s="36">
        <f t="shared" si="9"/>
        <v>0</v>
      </c>
      <c r="K675" s="36">
        <f t="shared" si="9"/>
        <v>0</v>
      </c>
      <c r="L675" s="36">
        <f t="shared" si="9"/>
        <v>0</v>
      </c>
      <c r="M675" s="36">
        <f t="shared" si="9"/>
        <v>0</v>
      </c>
      <c r="N675" s="76">
        <f t="shared" si="9"/>
        <v>33500</v>
      </c>
      <c r="O675" s="90">
        <f t="shared" si="9"/>
        <v>20000</v>
      </c>
    </row>
    <row r="676" spans="1:15" s="2" customFormat="1" ht="18" customHeight="1" x14ac:dyDescent="0.3">
      <c r="A676" s="78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106"/>
    </row>
    <row r="677" spans="1:15" s="2" customFormat="1" ht="18" customHeight="1" thickBot="1" x14ac:dyDescent="0.35">
      <c r="A677" s="183" t="s">
        <v>20</v>
      </c>
      <c r="B677" s="182"/>
      <c r="C677" s="182"/>
      <c r="D677" s="37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106"/>
    </row>
    <row r="678" spans="1:15" s="2" customFormat="1" ht="18" customHeight="1" x14ac:dyDescent="0.3">
      <c r="A678" s="63" t="s">
        <v>25</v>
      </c>
      <c r="B678" s="31"/>
      <c r="C678" s="32">
        <v>1</v>
      </c>
      <c r="D678" s="32"/>
      <c r="E678" s="29">
        <v>1</v>
      </c>
      <c r="F678" s="29">
        <v>1</v>
      </c>
      <c r="G678" s="29">
        <v>1</v>
      </c>
      <c r="H678" s="29"/>
      <c r="I678" s="29">
        <v>1</v>
      </c>
      <c r="J678" s="29"/>
      <c r="K678" s="29"/>
      <c r="L678" s="29"/>
      <c r="M678" s="29"/>
      <c r="N678" s="74">
        <v>1000</v>
      </c>
      <c r="O678" s="104"/>
    </row>
    <row r="679" spans="1:15" s="2" customFormat="1" ht="18" customHeight="1" x14ac:dyDescent="0.3">
      <c r="A679" s="64" t="s">
        <v>26</v>
      </c>
      <c r="B679" s="33"/>
      <c r="C679" s="34">
        <v>55</v>
      </c>
      <c r="D679" s="34">
        <v>17</v>
      </c>
      <c r="E679" s="30">
        <v>38</v>
      </c>
      <c r="F679" s="30">
        <v>53</v>
      </c>
      <c r="G679" s="30">
        <v>53</v>
      </c>
      <c r="H679" s="30"/>
      <c r="I679" s="30">
        <v>16</v>
      </c>
      <c r="J679" s="30"/>
      <c r="K679" s="30">
        <v>37</v>
      </c>
      <c r="L679" s="30"/>
      <c r="M679" s="30"/>
      <c r="N679" s="75">
        <v>24000</v>
      </c>
      <c r="O679" s="97">
        <v>1000</v>
      </c>
    </row>
    <row r="680" spans="1:15" s="2" customFormat="1" ht="18" customHeight="1" x14ac:dyDescent="0.3">
      <c r="A680" s="64" t="s">
        <v>39</v>
      </c>
      <c r="B680" s="33"/>
      <c r="C680" s="34"/>
      <c r="D680" s="34"/>
      <c r="E680" s="30"/>
      <c r="F680" s="30"/>
      <c r="G680" s="30"/>
      <c r="H680" s="30"/>
      <c r="I680" s="30"/>
      <c r="J680" s="30"/>
      <c r="K680" s="30"/>
      <c r="L680" s="30"/>
      <c r="M680" s="30"/>
      <c r="N680" s="75"/>
      <c r="O680" s="97"/>
    </row>
    <row r="681" spans="1:15" s="2" customFormat="1" ht="18" customHeight="1" x14ac:dyDescent="0.3">
      <c r="A681" s="64" t="s">
        <v>63</v>
      </c>
      <c r="B681" s="33"/>
      <c r="C681" s="34">
        <v>1</v>
      </c>
      <c r="D681" s="34">
        <v>1</v>
      </c>
      <c r="E681" s="30"/>
      <c r="F681" s="30">
        <v>1</v>
      </c>
      <c r="G681" s="30">
        <v>1</v>
      </c>
      <c r="H681" s="30">
        <v>1</v>
      </c>
      <c r="I681" s="30"/>
      <c r="J681" s="30"/>
      <c r="K681" s="30"/>
      <c r="L681" s="30"/>
      <c r="M681" s="30"/>
      <c r="N681" s="75"/>
      <c r="O681" s="97"/>
    </row>
    <row r="682" spans="1:15" s="2" customFormat="1" ht="18" customHeight="1" x14ac:dyDescent="0.3">
      <c r="A682" s="64" t="s">
        <v>79</v>
      </c>
      <c r="B682" s="33"/>
      <c r="C682" s="34"/>
      <c r="D682" s="34"/>
      <c r="E682" s="30"/>
      <c r="F682" s="30"/>
      <c r="G682" s="30"/>
      <c r="H682" s="30"/>
      <c r="I682" s="30"/>
      <c r="J682" s="30"/>
      <c r="K682" s="30"/>
      <c r="L682" s="30"/>
      <c r="M682" s="30"/>
      <c r="N682" s="75"/>
      <c r="O682" s="97"/>
    </row>
    <row r="683" spans="1:15" s="2" customFormat="1" ht="18" customHeight="1" x14ac:dyDescent="0.3">
      <c r="A683" s="64" t="s">
        <v>89</v>
      </c>
      <c r="B683" s="33"/>
      <c r="C683" s="34"/>
      <c r="D683" s="34"/>
      <c r="E683" s="30"/>
      <c r="F683" s="30"/>
      <c r="G683" s="30"/>
      <c r="H683" s="30"/>
      <c r="I683" s="30"/>
      <c r="J683" s="30"/>
      <c r="K683" s="30"/>
      <c r="L683" s="30"/>
      <c r="M683" s="30"/>
      <c r="N683" s="75"/>
      <c r="O683" s="97"/>
    </row>
    <row r="684" spans="1:15" s="2" customFormat="1" ht="18" customHeight="1" x14ac:dyDescent="0.3">
      <c r="A684" s="64" t="s">
        <v>134</v>
      </c>
      <c r="B684" s="33"/>
      <c r="C684" s="34"/>
      <c r="D684" s="34"/>
      <c r="E684" s="30"/>
      <c r="F684" s="30"/>
      <c r="G684" s="30"/>
      <c r="H684" s="30"/>
      <c r="I684" s="30"/>
      <c r="J684" s="30"/>
      <c r="K684" s="30"/>
      <c r="L684" s="30"/>
      <c r="M684" s="30"/>
      <c r="N684" s="75"/>
      <c r="O684" s="97"/>
    </row>
    <row r="685" spans="1:15" s="2" customFormat="1" ht="18" customHeight="1" x14ac:dyDescent="0.3">
      <c r="A685" s="64" t="s">
        <v>58</v>
      </c>
      <c r="B685" s="33"/>
      <c r="C685" s="34"/>
      <c r="D685" s="34"/>
      <c r="E685" s="30"/>
      <c r="F685" s="30"/>
      <c r="G685" s="30"/>
      <c r="H685" s="30"/>
      <c r="I685" s="30"/>
      <c r="J685" s="30"/>
      <c r="K685" s="30"/>
      <c r="L685" s="30"/>
      <c r="M685" s="30"/>
      <c r="N685" s="75"/>
      <c r="O685" s="97"/>
    </row>
    <row r="686" spans="1:15" s="2" customFormat="1" ht="18" customHeight="1" x14ac:dyDescent="0.3">
      <c r="A686" s="64" t="s">
        <v>90</v>
      </c>
      <c r="B686" s="33"/>
      <c r="C686" s="34"/>
      <c r="D686" s="34"/>
      <c r="E686" s="30"/>
      <c r="F686" s="30"/>
      <c r="G686" s="30"/>
      <c r="H686" s="30"/>
      <c r="I686" s="30"/>
      <c r="J686" s="30"/>
      <c r="K686" s="30"/>
      <c r="L686" s="30"/>
      <c r="M686" s="30"/>
      <c r="N686" s="75"/>
      <c r="O686" s="97"/>
    </row>
    <row r="687" spans="1:15" s="2" customFormat="1" ht="18" customHeight="1" x14ac:dyDescent="0.3">
      <c r="A687" s="64" t="s">
        <v>130</v>
      </c>
      <c r="B687" s="33"/>
      <c r="C687" s="34"/>
      <c r="D687" s="34"/>
      <c r="E687" s="30"/>
      <c r="F687" s="30"/>
      <c r="G687" s="30"/>
      <c r="H687" s="30"/>
      <c r="I687" s="30"/>
      <c r="J687" s="30"/>
      <c r="K687" s="30"/>
      <c r="L687" s="30"/>
      <c r="M687" s="30"/>
      <c r="N687" s="75"/>
      <c r="O687" s="97"/>
    </row>
    <row r="688" spans="1:15" s="2" customFormat="1" ht="18" customHeight="1" x14ac:dyDescent="0.3">
      <c r="A688" s="64" t="s">
        <v>27</v>
      </c>
      <c r="B688" s="33"/>
      <c r="C688" s="34"/>
      <c r="D688" s="34"/>
      <c r="E688" s="30"/>
      <c r="F688" s="30"/>
      <c r="G688" s="30"/>
      <c r="H688" s="30"/>
      <c r="I688" s="30"/>
      <c r="J688" s="30"/>
      <c r="K688" s="30"/>
      <c r="L688" s="30"/>
      <c r="M688" s="30"/>
      <c r="N688" s="75"/>
      <c r="O688" s="97"/>
    </row>
    <row r="689" spans="1:15" s="2" customFormat="1" ht="18" customHeight="1" x14ac:dyDescent="0.3">
      <c r="A689" s="64" t="s">
        <v>28</v>
      </c>
      <c r="B689" s="33"/>
      <c r="C689" s="34"/>
      <c r="D689" s="34"/>
      <c r="E689" s="30"/>
      <c r="F689" s="30"/>
      <c r="G689" s="30"/>
      <c r="H689" s="30"/>
      <c r="I689" s="30"/>
      <c r="J689" s="30"/>
      <c r="K689" s="30"/>
      <c r="L689" s="30"/>
      <c r="M689" s="30"/>
      <c r="N689" s="75"/>
      <c r="O689" s="97"/>
    </row>
    <row r="690" spans="1:15" s="2" customFormat="1" ht="18" customHeight="1" x14ac:dyDescent="0.3">
      <c r="A690" s="64" t="s">
        <v>29</v>
      </c>
      <c r="B690" s="33"/>
      <c r="C690" s="34"/>
      <c r="D690" s="34"/>
      <c r="E690" s="30"/>
      <c r="F690" s="30"/>
      <c r="G690" s="30"/>
      <c r="H690" s="30"/>
      <c r="I690" s="30"/>
      <c r="J690" s="30"/>
      <c r="K690" s="30"/>
      <c r="L690" s="30"/>
      <c r="M690" s="30"/>
      <c r="N690" s="75"/>
      <c r="O690" s="97"/>
    </row>
    <row r="691" spans="1:15" s="2" customFormat="1" ht="18" customHeight="1" x14ac:dyDescent="0.3">
      <c r="A691" s="64" t="s">
        <v>62</v>
      </c>
      <c r="B691" s="33"/>
      <c r="C691" s="34"/>
      <c r="D691" s="34"/>
      <c r="E691" s="30"/>
      <c r="F691" s="30"/>
      <c r="G691" s="30"/>
      <c r="H691" s="30"/>
      <c r="I691" s="30"/>
      <c r="J691" s="30"/>
      <c r="K691" s="30"/>
      <c r="L691" s="30"/>
      <c r="M691" s="30"/>
      <c r="N691" s="75"/>
      <c r="O691" s="97"/>
    </row>
    <row r="692" spans="1:15" s="2" customFormat="1" ht="18" customHeight="1" x14ac:dyDescent="0.3">
      <c r="A692" s="64" t="s">
        <v>101</v>
      </c>
      <c r="B692" s="33"/>
      <c r="C692" s="34"/>
      <c r="D692" s="34"/>
      <c r="E692" s="30"/>
      <c r="F692" s="30"/>
      <c r="G692" s="30"/>
      <c r="H692" s="30"/>
      <c r="I692" s="30"/>
      <c r="J692" s="30"/>
      <c r="K692" s="30"/>
      <c r="L692" s="30"/>
      <c r="M692" s="30"/>
      <c r="N692" s="75"/>
      <c r="O692" s="97"/>
    </row>
    <row r="693" spans="1:15" ht="18" customHeight="1" x14ac:dyDescent="0.3">
      <c r="A693" s="64" t="s">
        <v>113</v>
      </c>
      <c r="B693" s="33"/>
      <c r="C693" s="34"/>
      <c r="D693" s="34"/>
      <c r="E693" s="30"/>
      <c r="F693" s="30"/>
      <c r="G693" s="30"/>
      <c r="H693" s="30"/>
      <c r="I693" s="30"/>
      <c r="J693" s="30"/>
      <c r="K693" s="30"/>
      <c r="L693" s="30"/>
      <c r="M693" s="30"/>
      <c r="N693" s="75"/>
      <c r="O693" s="97"/>
    </row>
    <row r="694" spans="1:15" ht="18" customHeight="1" x14ac:dyDescent="0.3">
      <c r="A694" s="64" t="s">
        <v>47</v>
      </c>
      <c r="B694" s="33"/>
      <c r="C694" s="34"/>
      <c r="D694" s="34"/>
      <c r="E694" s="30"/>
      <c r="F694" s="30"/>
      <c r="G694" s="30"/>
      <c r="H694" s="30"/>
      <c r="I694" s="30"/>
      <c r="J694" s="30"/>
      <c r="K694" s="30"/>
      <c r="L694" s="30"/>
      <c r="M694" s="30"/>
      <c r="N694" s="75"/>
      <c r="O694" s="97"/>
    </row>
    <row r="695" spans="1:15" ht="18" customHeight="1" x14ac:dyDescent="0.3">
      <c r="A695" s="64" t="s">
        <v>48</v>
      </c>
      <c r="B695" s="33"/>
      <c r="C695" s="34"/>
      <c r="D695" s="34"/>
      <c r="E695" s="30"/>
      <c r="F695" s="30"/>
      <c r="G695" s="30"/>
      <c r="H695" s="30"/>
      <c r="I695" s="30"/>
      <c r="J695" s="30"/>
      <c r="K695" s="30"/>
      <c r="L695" s="30"/>
      <c r="M695" s="30"/>
      <c r="N695" s="75"/>
      <c r="O695" s="97"/>
    </row>
    <row r="696" spans="1:15" ht="18" customHeight="1" x14ac:dyDescent="0.3">
      <c r="A696" s="64" t="s">
        <v>49</v>
      </c>
      <c r="B696" s="33"/>
      <c r="C696" s="34"/>
      <c r="D696" s="34"/>
      <c r="E696" s="30"/>
      <c r="F696" s="30"/>
      <c r="G696" s="30"/>
      <c r="H696" s="30"/>
      <c r="I696" s="30"/>
      <c r="J696" s="30"/>
      <c r="K696" s="30"/>
      <c r="L696" s="30"/>
      <c r="M696" s="30"/>
      <c r="N696" s="75"/>
      <c r="O696" s="97"/>
    </row>
    <row r="697" spans="1:15" ht="18" customHeight="1" x14ac:dyDescent="0.3">
      <c r="A697" s="64" t="s">
        <v>91</v>
      </c>
      <c r="B697" s="33"/>
      <c r="C697" s="34"/>
      <c r="D697" s="34"/>
      <c r="E697" s="30"/>
      <c r="F697" s="30"/>
      <c r="G697" s="30"/>
      <c r="H697" s="30"/>
      <c r="I697" s="30"/>
      <c r="J697" s="30"/>
      <c r="K697" s="30"/>
      <c r="L697" s="30"/>
      <c r="M697" s="30"/>
      <c r="N697" s="75"/>
      <c r="O697" s="97"/>
    </row>
    <row r="698" spans="1:15" ht="18" customHeight="1" x14ac:dyDescent="0.3">
      <c r="A698" s="64" t="s">
        <v>50</v>
      </c>
      <c r="B698" s="33"/>
      <c r="C698" s="34"/>
      <c r="D698" s="34"/>
      <c r="E698" s="30"/>
      <c r="F698" s="30"/>
      <c r="G698" s="30"/>
      <c r="H698" s="30"/>
      <c r="I698" s="30"/>
      <c r="J698" s="30"/>
      <c r="K698" s="30"/>
      <c r="L698" s="30"/>
      <c r="M698" s="30"/>
      <c r="N698" s="75"/>
      <c r="O698" s="97"/>
    </row>
    <row r="699" spans="1:15" ht="18" customHeight="1" x14ac:dyDescent="0.3">
      <c r="A699" s="64" t="s">
        <v>51</v>
      </c>
      <c r="B699" s="33"/>
      <c r="C699" s="34"/>
      <c r="D699" s="34"/>
      <c r="E699" s="30"/>
      <c r="F699" s="30"/>
      <c r="G699" s="30"/>
      <c r="H699" s="30"/>
      <c r="I699" s="30"/>
      <c r="J699" s="30"/>
      <c r="K699" s="30"/>
      <c r="L699" s="30"/>
      <c r="M699" s="30"/>
      <c r="N699" s="75"/>
      <c r="O699" s="97"/>
    </row>
    <row r="700" spans="1:15" ht="18" customHeight="1" x14ac:dyDescent="0.3">
      <c r="A700" s="64" t="s">
        <v>102</v>
      </c>
      <c r="B700" s="33"/>
      <c r="C700" s="34"/>
      <c r="D700" s="34"/>
      <c r="E700" s="30"/>
      <c r="F700" s="30"/>
      <c r="G700" s="30"/>
      <c r="H700" s="30"/>
      <c r="I700" s="30"/>
      <c r="J700" s="30"/>
      <c r="K700" s="30"/>
      <c r="L700" s="30"/>
      <c r="M700" s="30"/>
      <c r="N700" s="75"/>
      <c r="O700" s="97"/>
    </row>
    <row r="701" spans="1:15" ht="18" customHeight="1" x14ac:dyDescent="0.3">
      <c r="A701" s="64" t="s">
        <v>59</v>
      </c>
      <c r="B701" s="33"/>
      <c r="C701" s="34"/>
      <c r="D701" s="34"/>
      <c r="E701" s="30"/>
      <c r="F701" s="30"/>
      <c r="G701" s="30"/>
      <c r="H701" s="30"/>
      <c r="I701" s="30"/>
      <c r="J701" s="30"/>
      <c r="K701" s="30"/>
      <c r="L701" s="30"/>
      <c r="M701" s="30"/>
      <c r="N701" s="75"/>
      <c r="O701" s="97"/>
    </row>
    <row r="702" spans="1:15" ht="18" customHeight="1" x14ac:dyDescent="0.3">
      <c r="A702" s="64" t="s">
        <v>92</v>
      </c>
      <c r="B702" s="33"/>
      <c r="C702" s="34"/>
      <c r="D702" s="34"/>
      <c r="E702" s="30"/>
      <c r="F702" s="30"/>
      <c r="G702" s="30"/>
      <c r="H702" s="30"/>
      <c r="I702" s="30"/>
      <c r="J702" s="30"/>
      <c r="K702" s="30"/>
      <c r="L702" s="30"/>
      <c r="M702" s="30"/>
      <c r="N702" s="75"/>
      <c r="O702" s="97"/>
    </row>
    <row r="703" spans="1:15" ht="18" customHeight="1" x14ac:dyDescent="0.3">
      <c r="A703" s="64" t="s">
        <v>123</v>
      </c>
      <c r="B703" s="33"/>
      <c r="C703" s="34"/>
      <c r="D703" s="34"/>
      <c r="E703" s="30"/>
      <c r="F703" s="30"/>
      <c r="G703" s="30"/>
      <c r="H703" s="30"/>
      <c r="I703" s="30"/>
      <c r="J703" s="30"/>
      <c r="K703" s="30"/>
      <c r="L703" s="30"/>
      <c r="M703" s="30"/>
      <c r="N703" s="75"/>
      <c r="O703" s="97"/>
    </row>
    <row r="704" spans="1:15" ht="18" customHeight="1" x14ac:dyDescent="0.3">
      <c r="A704" s="64" t="s">
        <v>124</v>
      </c>
      <c r="B704" s="33"/>
      <c r="C704" s="34"/>
      <c r="D704" s="34"/>
      <c r="E704" s="30"/>
      <c r="F704" s="30"/>
      <c r="G704" s="30"/>
      <c r="H704" s="30"/>
      <c r="I704" s="30"/>
      <c r="J704" s="30"/>
      <c r="K704" s="30"/>
      <c r="L704" s="30"/>
      <c r="M704" s="30"/>
      <c r="N704" s="75"/>
      <c r="O704" s="97"/>
    </row>
    <row r="705" spans="1:15" ht="18" customHeight="1" x14ac:dyDescent="0.3">
      <c r="A705" s="64" t="s">
        <v>135</v>
      </c>
      <c r="B705" s="33"/>
      <c r="C705" s="34"/>
      <c r="D705" s="34"/>
      <c r="E705" s="30"/>
      <c r="F705" s="30"/>
      <c r="G705" s="30"/>
      <c r="H705" s="30"/>
      <c r="I705" s="30"/>
      <c r="J705" s="30"/>
      <c r="K705" s="30"/>
      <c r="L705" s="30"/>
      <c r="M705" s="30"/>
      <c r="N705" s="75"/>
      <c r="O705" s="97"/>
    </row>
    <row r="706" spans="1:15" ht="18" customHeight="1" x14ac:dyDescent="0.3">
      <c r="A706" s="64" t="s">
        <v>60</v>
      </c>
      <c r="B706" s="33"/>
      <c r="C706" s="34"/>
      <c r="D706" s="34"/>
      <c r="E706" s="30"/>
      <c r="F706" s="30"/>
      <c r="G706" s="30"/>
      <c r="H706" s="30"/>
      <c r="I706" s="30"/>
      <c r="J706" s="30"/>
      <c r="K706" s="30"/>
      <c r="L706" s="30"/>
      <c r="M706" s="30"/>
      <c r="N706" s="75"/>
      <c r="O706" s="97"/>
    </row>
    <row r="707" spans="1:15" ht="18" customHeight="1" x14ac:dyDescent="0.3">
      <c r="A707" s="64" t="s">
        <v>103</v>
      </c>
      <c r="B707" s="33"/>
      <c r="C707" s="34"/>
      <c r="D707" s="34"/>
      <c r="E707" s="30"/>
      <c r="F707" s="30"/>
      <c r="G707" s="30"/>
      <c r="H707" s="30"/>
      <c r="I707" s="30"/>
      <c r="J707" s="30"/>
      <c r="K707" s="30"/>
      <c r="L707" s="30"/>
      <c r="M707" s="30"/>
      <c r="N707" s="75"/>
      <c r="O707" s="97"/>
    </row>
    <row r="708" spans="1:15" ht="18" customHeight="1" x14ac:dyDescent="0.3">
      <c r="A708" s="64" t="s">
        <v>104</v>
      </c>
      <c r="B708" s="33"/>
      <c r="C708" s="34"/>
      <c r="D708" s="34"/>
      <c r="E708" s="30"/>
      <c r="F708" s="30"/>
      <c r="G708" s="30"/>
      <c r="H708" s="30"/>
      <c r="I708" s="30"/>
      <c r="J708" s="30"/>
      <c r="K708" s="30"/>
      <c r="L708" s="30"/>
      <c r="M708" s="30"/>
      <c r="N708" s="75"/>
      <c r="O708" s="97"/>
    </row>
    <row r="709" spans="1:15" ht="18" customHeight="1" x14ac:dyDescent="0.3">
      <c r="A709" s="64" t="s">
        <v>115</v>
      </c>
      <c r="B709" s="33"/>
      <c r="C709" s="34"/>
      <c r="D709" s="34"/>
      <c r="E709" s="30"/>
      <c r="F709" s="30"/>
      <c r="G709" s="30"/>
      <c r="H709" s="30"/>
      <c r="I709" s="30"/>
      <c r="J709" s="30"/>
      <c r="K709" s="30"/>
      <c r="L709" s="30"/>
      <c r="M709" s="30"/>
      <c r="N709" s="75"/>
      <c r="O709" s="97"/>
    </row>
    <row r="710" spans="1:15" ht="18" customHeight="1" x14ac:dyDescent="0.3">
      <c r="A710" s="64" t="s">
        <v>61</v>
      </c>
      <c r="B710" s="33"/>
      <c r="C710" s="34">
        <v>1</v>
      </c>
      <c r="D710" s="34">
        <v>1</v>
      </c>
      <c r="E710" s="30"/>
      <c r="F710" s="30">
        <v>1</v>
      </c>
      <c r="G710" s="30">
        <v>1</v>
      </c>
      <c r="H710" s="30"/>
      <c r="I710" s="30">
        <v>1</v>
      </c>
      <c r="J710" s="30"/>
      <c r="K710" s="30"/>
      <c r="L710" s="30"/>
      <c r="M710" s="30"/>
      <c r="N710" s="75">
        <v>1000</v>
      </c>
      <c r="O710" s="97"/>
    </row>
    <row r="711" spans="1:15" ht="18" customHeight="1" x14ac:dyDescent="0.3">
      <c r="A711" s="64" t="s">
        <v>77</v>
      </c>
      <c r="B711" s="33"/>
      <c r="C711" s="34"/>
      <c r="D711" s="34"/>
      <c r="E711" s="30"/>
      <c r="F711" s="30"/>
      <c r="G711" s="30"/>
      <c r="H711" s="30"/>
      <c r="I711" s="30"/>
      <c r="J711" s="30"/>
      <c r="K711" s="30"/>
      <c r="L711" s="30"/>
      <c r="M711" s="30"/>
      <c r="N711" s="75"/>
      <c r="O711" s="97"/>
    </row>
    <row r="712" spans="1:15" ht="18" customHeight="1" x14ac:dyDescent="0.3">
      <c r="A712" s="64" t="s">
        <v>81</v>
      </c>
      <c r="B712" s="33"/>
      <c r="C712" s="34"/>
      <c r="D712" s="34"/>
      <c r="E712" s="30"/>
      <c r="F712" s="30"/>
      <c r="G712" s="30"/>
      <c r="H712" s="30"/>
      <c r="I712" s="30"/>
      <c r="J712" s="30"/>
      <c r="K712" s="30"/>
      <c r="L712" s="30"/>
      <c r="M712" s="30"/>
      <c r="N712" s="75"/>
      <c r="O712" s="97"/>
    </row>
    <row r="713" spans="1:15" ht="18" customHeight="1" x14ac:dyDescent="0.3">
      <c r="A713" s="64" t="s">
        <v>82</v>
      </c>
      <c r="B713" s="33"/>
      <c r="C713" s="34"/>
      <c r="D713" s="34"/>
      <c r="E713" s="30"/>
      <c r="F713" s="30"/>
      <c r="G713" s="30"/>
      <c r="H713" s="30"/>
      <c r="I713" s="30"/>
      <c r="J713" s="30"/>
      <c r="K713" s="30"/>
      <c r="L713" s="30"/>
      <c r="M713" s="30"/>
      <c r="N713" s="75"/>
      <c r="O713" s="97"/>
    </row>
    <row r="714" spans="1:15" ht="18" customHeight="1" x14ac:dyDescent="0.3">
      <c r="A714" s="64" t="s">
        <v>111</v>
      </c>
      <c r="B714" s="33"/>
      <c r="C714" s="34"/>
      <c r="D714" s="34"/>
      <c r="E714" s="30"/>
      <c r="F714" s="30"/>
      <c r="G714" s="30"/>
      <c r="H714" s="30"/>
      <c r="I714" s="30"/>
      <c r="J714" s="30"/>
      <c r="K714" s="30"/>
      <c r="L714" s="30"/>
      <c r="M714" s="30"/>
      <c r="N714" s="75"/>
      <c r="O714" s="97"/>
    </row>
    <row r="715" spans="1:15" ht="18" customHeight="1" x14ac:dyDescent="0.3">
      <c r="A715" s="64" t="s">
        <v>93</v>
      </c>
      <c r="B715" s="33"/>
      <c r="C715" s="34"/>
      <c r="D715" s="34"/>
      <c r="E715" s="30"/>
      <c r="F715" s="30"/>
      <c r="G715" s="30"/>
      <c r="H715" s="30"/>
      <c r="I715" s="30"/>
      <c r="J715" s="30"/>
      <c r="K715" s="30"/>
      <c r="L715" s="30"/>
      <c r="M715" s="30"/>
      <c r="N715" s="75"/>
      <c r="O715" s="97"/>
    </row>
    <row r="716" spans="1:15" ht="18" customHeight="1" x14ac:dyDescent="0.3">
      <c r="A716" s="64" t="s">
        <v>136</v>
      </c>
      <c r="B716" s="33"/>
      <c r="C716" s="34"/>
      <c r="D716" s="34"/>
      <c r="E716" s="30"/>
      <c r="F716" s="30"/>
      <c r="G716" s="30"/>
      <c r="H716" s="30"/>
      <c r="I716" s="30"/>
      <c r="J716" s="30"/>
      <c r="K716" s="30"/>
      <c r="L716" s="30"/>
      <c r="M716" s="30"/>
      <c r="N716" s="75"/>
      <c r="O716" s="97"/>
    </row>
    <row r="717" spans="1:15" s="2" customFormat="1" ht="18" customHeight="1" x14ac:dyDescent="0.3">
      <c r="A717" s="64" t="s">
        <v>30</v>
      </c>
      <c r="B717" s="33"/>
      <c r="C717" s="34"/>
      <c r="D717" s="34"/>
      <c r="E717" s="30"/>
      <c r="F717" s="30"/>
      <c r="G717" s="30"/>
      <c r="H717" s="30"/>
      <c r="I717" s="30"/>
      <c r="J717" s="30"/>
      <c r="K717" s="30"/>
      <c r="L717" s="30"/>
      <c r="M717" s="30"/>
      <c r="N717" s="75"/>
      <c r="O717" s="97"/>
    </row>
    <row r="718" spans="1:15" s="2" customFormat="1" ht="18" customHeight="1" x14ac:dyDescent="0.3">
      <c r="A718" s="64" t="s">
        <v>33</v>
      </c>
      <c r="B718" s="33"/>
      <c r="C718" s="34"/>
      <c r="D718" s="34"/>
      <c r="E718" s="30"/>
      <c r="F718" s="30"/>
      <c r="G718" s="30"/>
      <c r="H718" s="30"/>
      <c r="I718" s="30"/>
      <c r="J718" s="30"/>
      <c r="K718" s="30"/>
      <c r="L718" s="30"/>
      <c r="M718" s="30"/>
      <c r="N718" s="75"/>
      <c r="O718" s="97"/>
    </row>
    <row r="719" spans="1:15" s="2" customFormat="1" ht="18" customHeight="1" x14ac:dyDescent="0.3">
      <c r="A719" s="64" t="s">
        <v>52</v>
      </c>
      <c r="B719" s="33"/>
      <c r="C719" s="34"/>
      <c r="D719" s="34"/>
      <c r="E719" s="30"/>
      <c r="F719" s="30"/>
      <c r="G719" s="30"/>
      <c r="H719" s="30"/>
      <c r="I719" s="30"/>
      <c r="J719" s="30"/>
      <c r="K719" s="30"/>
      <c r="L719" s="30"/>
      <c r="M719" s="30"/>
      <c r="N719" s="75"/>
      <c r="O719" s="97"/>
    </row>
    <row r="720" spans="1:15" s="2" customFormat="1" ht="18" customHeight="1" x14ac:dyDescent="0.3">
      <c r="A720" s="64" t="s">
        <v>137</v>
      </c>
      <c r="B720" s="33"/>
      <c r="C720" s="34"/>
      <c r="D720" s="34"/>
      <c r="E720" s="30"/>
      <c r="F720" s="30"/>
      <c r="G720" s="30"/>
      <c r="H720" s="30"/>
      <c r="I720" s="30"/>
      <c r="J720" s="30"/>
      <c r="K720" s="30"/>
      <c r="L720" s="30"/>
      <c r="M720" s="30"/>
      <c r="N720" s="75"/>
      <c r="O720" s="97"/>
    </row>
    <row r="721" spans="1:15" s="2" customFormat="1" ht="18" customHeight="1" x14ac:dyDescent="0.3">
      <c r="A721" s="64" t="s">
        <v>114</v>
      </c>
      <c r="B721" s="33"/>
      <c r="C721" s="34"/>
      <c r="D721" s="34"/>
      <c r="E721" s="30"/>
      <c r="F721" s="30"/>
      <c r="G721" s="30"/>
      <c r="H721" s="30"/>
      <c r="I721" s="30"/>
      <c r="J721" s="30"/>
      <c r="K721" s="30"/>
      <c r="L721" s="30"/>
      <c r="M721" s="30"/>
      <c r="N721" s="75"/>
      <c r="O721" s="97"/>
    </row>
    <row r="722" spans="1:15" s="2" customFormat="1" ht="18" customHeight="1" x14ac:dyDescent="0.3">
      <c r="A722" s="64" t="s">
        <v>31</v>
      </c>
      <c r="B722" s="33"/>
      <c r="C722" s="34"/>
      <c r="D722" s="34"/>
      <c r="E722" s="30"/>
      <c r="F722" s="30"/>
      <c r="G722" s="30"/>
      <c r="H722" s="30"/>
      <c r="I722" s="30"/>
      <c r="J722" s="30"/>
      <c r="K722" s="30"/>
      <c r="L722" s="30"/>
      <c r="M722" s="30"/>
      <c r="N722" s="75"/>
      <c r="O722" s="97"/>
    </row>
    <row r="723" spans="1:15" s="2" customFormat="1" ht="18" customHeight="1" thickBot="1" x14ac:dyDescent="0.3">
      <c r="A723" s="65" t="s">
        <v>6</v>
      </c>
      <c r="B723" s="35">
        <v>9</v>
      </c>
      <c r="C723" s="36">
        <f t="shared" ref="C723:O723" si="10">SUM(C678:C722)</f>
        <v>58</v>
      </c>
      <c r="D723" s="36">
        <f t="shared" si="10"/>
        <v>19</v>
      </c>
      <c r="E723" s="36">
        <f t="shared" si="10"/>
        <v>39</v>
      </c>
      <c r="F723" s="36">
        <f t="shared" si="10"/>
        <v>56</v>
      </c>
      <c r="G723" s="36">
        <f t="shared" si="10"/>
        <v>56</v>
      </c>
      <c r="H723" s="36">
        <f t="shared" si="10"/>
        <v>1</v>
      </c>
      <c r="I723" s="36">
        <f t="shared" si="10"/>
        <v>18</v>
      </c>
      <c r="J723" s="36">
        <f t="shared" si="10"/>
        <v>0</v>
      </c>
      <c r="K723" s="36">
        <f t="shared" si="10"/>
        <v>37</v>
      </c>
      <c r="L723" s="36">
        <f t="shared" si="10"/>
        <v>0</v>
      </c>
      <c r="M723" s="36">
        <f t="shared" si="10"/>
        <v>0</v>
      </c>
      <c r="N723" s="76">
        <f t="shared" si="10"/>
        <v>26000</v>
      </c>
      <c r="O723" s="123">
        <f t="shared" si="10"/>
        <v>1000</v>
      </c>
    </row>
    <row r="724" spans="1:15" s="2" customFormat="1" ht="18" customHeight="1" x14ac:dyDescent="0.3">
      <c r="A724" s="78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106"/>
    </row>
    <row r="725" spans="1:15" s="2" customFormat="1" ht="18" customHeight="1" thickBot="1" x14ac:dyDescent="0.35">
      <c r="A725" s="183" t="s">
        <v>21</v>
      </c>
      <c r="B725" s="182"/>
      <c r="C725" s="182"/>
      <c r="D725" s="37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106"/>
    </row>
    <row r="726" spans="1:15" s="2" customFormat="1" ht="18" customHeight="1" x14ac:dyDescent="0.3">
      <c r="A726" s="63" t="s">
        <v>25</v>
      </c>
      <c r="B726" s="31"/>
      <c r="C726" s="32">
        <v>2</v>
      </c>
      <c r="D726" s="32">
        <v>2</v>
      </c>
      <c r="E726" s="29"/>
      <c r="F726" s="29">
        <v>4</v>
      </c>
      <c r="G726" s="29">
        <v>4</v>
      </c>
      <c r="H726" s="29"/>
      <c r="I726" s="29">
        <v>4</v>
      </c>
      <c r="J726" s="29"/>
      <c r="K726" s="29"/>
      <c r="L726" s="29"/>
      <c r="M726" s="29"/>
      <c r="N726" s="74">
        <v>6000</v>
      </c>
      <c r="O726" s="104">
        <v>1000</v>
      </c>
    </row>
    <row r="727" spans="1:15" s="2" customFormat="1" ht="18" customHeight="1" x14ac:dyDescent="0.3">
      <c r="A727" s="64" t="s">
        <v>26</v>
      </c>
      <c r="B727" s="33"/>
      <c r="C727" s="34">
        <v>32</v>
      </c>
      <c r="D727" s="34">
        <v>30</v>
      </c>
      <c r="E727" s="30">
        <v>2</v>
      </c>
      <c r="F727" s="30">
        <v>32</v>
      </c>
      <c r="G727" s="30">
        <v>32</v>
      </c>
      <c r="H727" s="30"/>
      <c r="I727" s="30">
        <v>32</v>
      </c>
      <c r="J727" s="30"/>
      <c r="K727" s="30"/>
      <c r="L727" s="30"/>
      <c r="M727" s="30"/>
      <c r="N727" s="75">
        <v>43500</v>
      </c>
      <c r="O727" s="97">
        <v>7000</v>
      </c>
    </row>
    <row r="728" spans="1:15" s="2" customFormat="1" ht="18" customHeight="1" x14ac:dyDescent="0.3">
      <c r="A728" s="64" t="s">
        <v>39</v>
      </c>
      <c r="B728" s="33"/>
      <c r="C728" s="34"/>
      <c r="D728" s="34"/>
      <c r="E728" s="30"/>
      <c r="F728" s="30"/>
      <c r="G728" s="30"/>
      <c r="H728" s="30"/>
      <c r="I728" s="30"/>
      <c r="J728" s="30"/>
      <c r="K728" s="30"/>
      <c r="L728" s="30"/>
      <c r="M728" s="30"/>
      <c r="N728" s="75"/>
      <c r="O728" s="97"/>
    </row>
    <row r="729" spans="1:15" s="2" customFormat="1" ht="18" customHeight="1" x14ac:dyDescent="0.3">
      <c r="A729" s="64" t="s">
        <v>63</v>
      </c>
      <c r="B729" s="33"/>
      <c r="C729" s="34">
        <v>1</v>
      </c>
      <c r="D729" s="34">
        <v>1</v>
      </c>
      <c r="E729" s="30"/>
      <c r="F729" s="30">
        <v>1</v>
      </c>
      <c r="G729" s="30">
        <v>1</v>
      </c>
      <c r="H729" s="30">
        <v>1</v>
      </c>
      <c r="I729" s="30"/>
      <c r="J729" s="30"/>
      <c r="K729" s="30"/>
      <c r="L729" s="30"/>
      <c r="M729" s="30"/>
      <c r="N729" s="75"/>
      <c r="O729" s="97"/>
    </row>
    <row r="730" spans="1:15" s="2" customFormat="1" ht="18" customHeight="1" x14ac:dyDescent="0.3">
      <c r="A730" s="64" t="s">
        <v>79</v>
      </c>
      <c r="B730" s="33"/>
      <c r="C730" s="34"/>
      <c r="D730" s="34"/>
      <c r="E730" s="30"/>
      <c r="F730" s="30"/>
      <c r="G730" s="30"/>
      <c r="H730" s="30"/>
      <c r="I730" s="30"/>
      <c r="J730" s="30"/>
      <c r="K730" s="30"/>
      <c r="L730" s="30"/>
      <c r="M730" s="30"/>
      <c r="N730" s="75"/>
      <c r="O730" s="97"/>
    </row>
    <row r="731" spans="1:15" s="2" customFormat="1" ht="18" customHeight="1" x14ac:dyDescent="0.3">
      <c r="A731" s="64" t="s">
        <v>89</v>
      </c>
      <c r="B731" s="33"/>
      <c r="C731" s="34"/>
      <c r="D731" s="34"/>
      <c r="E731" s="30"/>
      <c r="F731" s="30"/>
      <c r="G731" s="30"/>
      <c r="H731" s="30"/>
      <c r="I731" s="30"/>
      <c r="J731" s="30"/>
      <c r="K731" s="30"/>
      <c r="L731" s="30"/>
      <c r="M731" s="30"/>
      <c r="N731" s="75"/>
      <c r="O731" s="97"/>
    </row>
    <row r="732" spans="1:15" s="2" customFormat="1" ht="18" customHeight="1" x14ac:dyDescent="0.3">
      <c r="A732" s="64" t="s">
        <v>134</v>
      </c>
      <c r="B732" s="33"/>
      <c r="C732" s="34"/>
      <c r="D732" s="34"/>
      <c r="E732" s="30"/>
      <c r="F732" s="30"/>
      <c r="G732" s="30"/>
      <c r="H732" s="30"/>
      <c r="I732" s="30"/>
      <c r="J732" s="30"/>
      <c r="K732" s="30"/>
      <c r="L732" s="30"/>
      <c r="M732" s="30"/>
      <c r="N732" s="75"/>
      <c r="O732" s="97"/>
    </row>
    <row r="733" spans="1:15" s="2" customFormat="1" ht="18" customHeight="1" x14ac:dyDescent="0.3">
      <c r="A733" s="64" t="s">
        <v>58</v>
      </c>
      <c r="B733" s="33"/>
      <c r="C733" s="34"/>
      <c r="D733" s="34"/>
      <c r="E733" s="30"/>
      <c r="F733" s="30"/>
      <c r="G733" s="30"/>
      <c r="H733" s="30"/>
      <c r="I733" s="30"/>
      <c r="J733" s="30"/>
      <c r="K733" s="30"/>
      <c r="L733" s="30"/>
      <c r="M733" s="30"/>
      <c r="N733" s="75"/>
      <c r="O733" s="97"/>
    </row>
    <row r="734" spans="1:15" s="2" customFormat="1" ht="18" customHeight="1" x14ac:dyDescent="0.3">
      <c r="A734" s="64" t="s">
        <v>90</v>
      </c>
      <c r="B734" s="33"/>
      <c r="C734" s="34"/>
      <c r="D734" s="34"/>
      <c r="E734" s="30"/>
      <c r="F734" s="30"/>
      <c r="G734" s="30"/>
      <c r="H734" s="30"/>
      <c r="I734" s="30"/>
      <c r="J734" s="30"/>
      <c r="K734" s="30"/>
      <c r="L734" s="30"/>
      <c r="M734" s="30"/>
      <c r="N734" s="75"/>
      <c r="O734" s="97"/>
    </row>
    <row r="735" spans="1:15" s="2" customFormat="1" ht="18" customHeight="1" x14ac:dyDescent="0.3">
      <c r="A735" s="64" t="s">
        <v>130</v>
      </c>
      <c r="B735" s="33"/>
      <c r="C735" s="34"/>
      <c r="D735" s="34"/>
      <c r="E735" s="30"/>
      <c r="F735" s="30"/>
      <c r="G735" s="30"/>
      <c r="H735" s="30"/>
      <c r="I735" s="30"/>
      <c r="J735" s="30"/>
      <c r="K735" s="30"/>
      <c r="L735" s="30"/>
      <c r="M735" s="30"/>
      <c r="N735" s="75"/>
      <c r="O735" s="97"/>
    </row>
    <row r="736" spans="1:15" s="2" customFormat="1" ht="18" customHeight="1" x14ac:dyDescent="0.3">
      <c r="A736" s="64" t="s">
        <v>27</v>
      </c>
      <c r="B736" s="33"/>
      <c r="C736" s="34"/>
      <c r="D736" s="34"/>
      <c r="E736" s="30"/>
      <c r="F736" s="30"/>
      <c r="G736" s="30"/>
      <c r="H736" s="30"/>
      <c r="I736" s="30"/>
      <c r="J736" s="30"/>
      <c r="K736" s="30"/>
      <c r="L736" s="30"/>
      <c r="M736" s="30"/>
      <c r="N736" s="75"/>
      <c r="O736" s="97"/>
    </row>
    <row r="737" spans="1:15" s="2" customFormat="1" ht="18" customHeight="1" x14ac:dyDescent="0.3">
      <c r="A737" s="64" t="s">
        <v>28</v>
      </c>
      <c r="B737" s="33"/>
      <c r="C737" s="34">
        <v>3</v>
      </c>
      <c r="D737" s="34">
        <v>3</v>
      </c>
      <c r="E737" s="30"/>
      <c r="F737" s="30">
        <v>3</v>
      </c>
      <c r="G737" s="30">
        <v>3</v>
      </c>
      <c r="H737" s="30"/>
      <c r="I737" s="30">
        <v>3</v>
      </c>
      <c r="J737" s="30"/>
      <c r="K737" s="30"/>
      <c r="L737" s="30"/>
      <c r="M737" s="30"/>
      <c r="N737" s="75">
        <v>9000</v>
      </c>
      <c r="O737" s="97"/>
    </row>
    <row r="738" spans="1:15" ht="18" customHeight="1" x14ac:dyDescent="0.3">
      <c r="A738" s="64" t="s">
        <v>29</v>
      </c>
      <c r="B738" s="33"/>
      <c r="C738" s="34"/>
      <c r="D738" s="34"/>
      <c r="E738" s="30"/>
      <c r="F738" s="30"/>
      <c r="G738" s="30"/>
      <c r="H738" s="30"/>
      <c r="I738" s="30"/>
      <c r="J738" s="30"/>
      <c r="K738" s="30"/>
      <c r="L738" s="30"/>
      <c r="M738" s="30"/>
      <c r="N738" s="75"/>
      <c r="O738" s="97"/>
    </row>
    <row r="739" spans="1:15" ht="18" customHeight="1" x14ac:dyDescent="0.3">
      <c r="A739" s="64" t="s">
        <v>62</v>
      </c>
      <c r="B739" s="33"/>
      <c r="C739" s="34"/>
      <c r="D739" s="34"/>
      <c r="E739" s="30"/>
      <c r="F739" s="30"/>
      <c r="G739" s="30"/>
      <c r="H739" s="30"/>
      <c r="I739" s="30"/>
      <c r="J739" s="30"/>
      <c r="K739" s="30"/>
      <c r="L739" s="30"/>
      <c r="M739" s="30"/>
      <c r="N739" s="75"/>
      <c r="O739" s="97"/>
    </row>
    <row r="740" spans="1:15" ht="18" customHeight="1" x14ac:dyDescent="0.3">
      <c r="A740" s="64" t="s">
        <v>101</v>
      </c>
      <c r="B740" s="33"/>
      <c r="C740" s="34"/>
      <c r="D740" s="34"/>
      <c r="E740" s="30"/>
      <c r="F740" s="30"/>
      <c r="G740" s="30"/>
      <c r="H740" s="30"/>
      <c r="I740" s="30"/>
      <c r="J740" s="30"/>
      <c r="K740" s="30"/>
      <c r="L740" s="30"/>
      <c r="M740" s="30"/>
      <c r="N740" s="75"/>
      <c r="O740" s="97"/>
    </row>
    <row r="741" spans="1:15" ht="18" customHeight="1" x14ac:dyDescent="0.3">
      <c r="A741" s="64" t="s">
        <v>113</v>
      </c>
      <c r="B741" s="33"/>
      <c r="C741" s="34"/>
      <c r="D741" s="34"/>
      <c r="E741" s="30"/>
      <c r="F741" s="30"/>
      <c r="G741" s="30"/>
      <c r="H741" s="30"/>
      <c r="I741" s="30"/>
      <c r="J741" s="30"/>
      <c r="K741" s="30"/>
      <c r="L741" s="30"/>
      <c r="M741" s="30"/>
      <c r="N741" s="75"/>
      <c r="O741" s="97"/>
    </row>
    <row r="742" spans="1:15" ht="18" customHeight="1" x14ac:dyDescent="0.3">
      <c r="A742" s="64" t="s">
        <v>47</v>
      </c>
      <c r="B742" s="33"/>
      <c r="C742" s="34"/>
      <c r="D742" s="34"/>
      <c r="E742" s="30"/>
      <c r="F742" s="30"/>
      <c r="G742" s="30"/>
      <c r="H742" s="30"/>
      <c r="I742" s="30"/>
      <c r="J742" s="30"/>
      <c r="K742" s="30"/>
      <c r="L742" s="30"/>
      <c r="M742" s="30"/>
      <c r="N742" s="75"/>
      <c r="O742" s="97"/>
    </row>
    <row r="743" spans="1:15" ht="18" customHeight="1" x14ac:dyDescent="0.3">
      <c r="A743" s="64" t="s">
        <v>48</v>
      </c>
      <c r="B743" s="33"/>
      <c r="C743" s="34"/>
      <c r="D743" s="34"/>
      <c r="E743" s="30"/>
      <c r="F743" s="30"/>
      <c r="G743" s="30"/>
      <c r="H743" s="30"/>
      <c r="I743" s="30"/>
      <c r="J743" s="30"/>
      <c r="K743" s="30"/>
      <c r="L743" s="30"/>
      <c r="M743" s="30"/>
      <c r="N743" s="75"/>
      <c r="O743" s="97"/>
    </row>
    <row r="744" spans="1:15" ht="18" customHeight="1" x14ac:dyDescent="0.3">
      <c r="A744" s="64" t="s">
        <v>49</v>
      </c>
      <c r="B744" s="33"/>
      <c r="C744" s="34"/>
      <c r="D744" s="34"/>
      <c r="E744" s="30"/>
      <c r="F744" s="30"/>
      <c r="G744" s="30"/>
      <c r="H744" s="30"/>
      <c r="I744" s="30"/>
      <c r="J744" s="30"/>
      <c r="K744" s="30"/>
      <c r="L744" s="30"/>
      <c r="M744" s="30"/>
      <c r="N744" s="75"/>
      <c r="O744" s="97"/>
    </row>
    <row r="745" spans="1:15" ht="18" customHeight="1" x14ac:dyDescent="0.3">
      <c r="A745" s="64" t="s">
        <v>91</v>
      </c>
      <c r="B745" s="33"/>
      <c r="C745" s="34">
        <v>5</v>
      </c>
      <c r="D745" s="34">
        <v>5</v>
      </c>
      <c r="E745" s="30"/>
      <c r="F745" s="30">
        <v>5</v>
      </c>
      <c r="G745" s="30">
        <v>5</v>
      </c>
      <c r="H745" s="30"/>
      <c r="I745" s="30">
        <v>5</v>
      </c>
      <c r="J745" s="30"/>
      <c r="K745" s="30"/>
      <c r="L745" s="30"/>
      <c r="M745" s="30"/>
      <c r="N745" s="75">
        <v>5000</v>
      </c>
      <c r="O745" s="97">
        <v>6000</v>
      </c>
    </row>
    <row r="746" spans="1:15" ht="18" customHeight="1" x14ac:dyDescent="0.3">
      <c r="A746" s="64" t="s">
        <v>50</v>
      </c>
      <c r="B746" s="33"/>
      <c r="C746" s="34"/>
      <c r="D746" s="34"/>
      <c r="E746" s="30"/>
      <c r="F746" s="30"/>
      <c r="G746" s="30"/>
      <c r="H746" s="30"/>
      <c r="I746" s="30"/>
      <c r="J746" s="30"/>
      <c r="K746" s="30"/>
      <c r="L746" s="30"/>
      <c r="M746" s="30"/>
      <c r="N746" s="75"/>
      <c r="O746" s="97"/>
    </row>
    <row r="747" spans="1:15" ht="18" customHeight="1" x14ac:dyDescent="0.3">
      <c r="A747" s="64" t="s">
        <v>51</v>
      </c>
      <c r="B747" s="33"/>
      <c r="C747" s="34"/>
      <c r="D747" s="34"/>
      <c r="E747" s="30"/>
      <c r="F747" s="30"/>
      <c r="G747" s="30"/>
      <c r="H747" s="30"/>
      <c r="I747" s="30"/>
      <c r="J747" s="30"/>
      <c r="K747" s="30"/>
      <c r="L747" s="30"/>
      <c r="M747" s="30"/>
      <c r="N747" s="75"/>
      <c r="O747" s="97"/>
    </row>
    <row r="748" spans="1:15" ht="18" customHeight="1" x14ac:dyDescent="0.3">
      <c r="A748" s="64" t="s">
        <v>102</v>
      </c>
      <c r="B748" s="33"/>
      <c r="C748" s="34"/>
      <c r="D748" s="34"/>
      <c r="E748" s="30"/>
      <c r="F748" s="30"/>
      <c r="G748" s="30"/>
      <c r="H748" s="30"/>
      <c r="I748" s="30"/>
      <c r="J748" s="30"/>
      <c r="K748" s="30"/>
      <c r="L748" s="30"/>
      <c r="M748" s="30"/>
      <c r="N748" s="75"/>
      <c r="O748" s="97"/>
    </row>
    <row r="749" spans="1:15" ht="18" customHeight="1" x14ac:dyDescent="0.3">
      <c r="A749" s="64" t="s">
        <v>59</v>
      </c>
      <c r="B749" s="33"/>
      <c r="C749" s="34">
        <v>1</v>
      </c>
      <c r="D749" s="34">
        <v>1</v>
      </c>
      <c r="E749" s="30"/>
      <c r="F749" s="30">
        <v>2</v>
      </c>
      <c r="G749" s="30">
        <v>2</v>
      </c>
      <c r="H749" s="30"/>
      <c r="I749" s="30">
        <v>2</v>
      </c>
      <c r="J749" s="30"/>
      <c r="K749" s="30"/>
      <c r="L749" s="30"/>
      <c r="M749" s="30"/>
      <c r="N749" s="75">
        <v>6000</v>
      </c>
      <c r="O749" s="97">
        <v>3000</v>
      </c>
    </row>
    <row r="750" spans="1:15" ht="18" customHeight="1" x14ac:dyDescent="0.3">
      <c r="A750" s="64" t="s">
        <v>92</v>
      </c>
      <c r="B750" s="33"/>
      <c r="C750" s="34"/>
      <c r="D750" s="34"/>
      <c r="E750" s="30"/>
      <c r="F750" s="30"/>
      <c r="G750" s="30"/>
      <c r="H750" s="30"/>
      <c r="I750" s="30"/>
      <c r="J750" s="30"/>
      <c r="K750" s="30"/>
      <c r="L750" s="30"/>
      <c r="M750" s="30"/>
      <c r="N750" s="75"/>
      <c r="O750" s="97"/>
    </row>
    <row r="751" spans="1:15" ht="18" customHeight="1" x14ac:dyDescent="0.3">
      <c r="A751" s="64" t="s">
        <v>123</v>
      </c>
      <c r="B751" s="33"/>
      <c r="C751" s="34"/>
      <c r="D751" s="34"/>
      <c r="E751" s="30"/>
      <c r="F751" s="30"/>
      <c r="G751" s="30"/>
      <c r="H751" s="30"/>
      <c r="I751" s="30"/>
      <c r="J751" s="30"/>
      <c r="K751" s="30"/>
      <c r="L751" s="30"/>
      <c r="M751" s="30"/>
      <c r="N751" s="75"/>
      <c r="O751" s="97"/>
    </row>
    <row r="752" spans="1:15" ht="18" customHeight="1" x14ac:dyDescent="0.3">
      <c r="A752" s="64" t="s">
        <v>124</v>
      </c>
      <c r="B752" s="33"/>
      <c r="C752" s="34"/>
      <c r="D752" s="34"/>
      <c r="E752" s="30"/>
      <c r="F752" s="30"/>
      <c r="G752" s="30"/>
      <c r="H752" s="30"/>
      <c r="I752" s="30"/>
      <c r="J752" s="30"/>
      <c r="K752" s="30"/>
      <c r="L752" s="30"/>
      <c r="M752" s="30"/>
      <c r="N752" s="75"/>
      <c r="O752" s="97"/>
    </row>
    <row r="753" spans="1:15" ht="18" customHeight="1" x14ac:dyDescent="0.3">
      <c r="A753" s="64" t="s">
        <v>135</v>
      </c>
      <c r="B753" s="33"/>
      <c r="C753" s="34"/>
      <c r="D753" s="34"/>
      <c r="E753" s="30"/>
      <c r="F753" s="30"/>
      <c r="G753" s="30"/>
      <c r="H753" s="30"/>
      <c r="I753" s="30"/>
      <c r="J753" s="30"/>
      <c r="K753" s="30"/>
      <c r="L753" s="30"/>
      <c r="M753" s="30"/>
      <c r="N753" s="75"/>
      <c r="O753" s="97"/>
    </row>
    <row r="754" spans="1:15" ht="18" customHeight="1" x14ac:dyDescent="0.3">
      <c r="A754" s="64" t="s">
        <v>60</v>
      </c>
      <c r="B754" s="33"/>
      <c r="C754" s="34">
        <v>6</v>
      </c>
      <c r="D754" s="34"/>
      <c r="E754" s="30">
        <v>6</v>
      </c>
      <c r="F754" s="30">
        <v>6</v>
      </c>
      <c r="G754" s="30">
        <v>6</v>
      </c>
      <c r="H754" s="30"/>
      <c r="I754" s="30">
        <v>6</v>
      </c>
      <c r="J754" s="30"/>
      <c r="K754" s="30"/>
      <c r="L754" s="30"/>
      <c r="M754" s="30"/>
      <c r="N754" s="75">
        <v>3000</v>
      </c>
      <c r="O754" s="97">
        <v>500</v>
      </c>
    </row>
    <row r="755" spans="1:15" ht="18" customHeight="1" x14ac:dyDescent="0.3">
      <c r="A755" s="64" t="s">
        <v>103</v>
      </c>
      <c r="B755" s="33"/>
      <c r="C755" s="34"/>
      <c r="D755" s="34"/>
      <c r="E755" s="30"/>
      <c r="F755" s="30"/>
      <c r="G755" s="30"/>
      <c r="H755" s="30"/>
      <c r="I755" s="30"/>
      <c r="J755" s="30"/>
      <c r="K755" s="30"/>
      <c r="L755" s="30"/>
      <c r="M755" s="30"/>
      <c r="N755" s="75"/>
      <c r="O755" s="97"/>
    </row>
    <row r="756" spans="1:15" ht="18" customHeight="1" x14ac:dyDescent="0.3">
      <c r="A756" s="64" t="s">
        <v>104</v>
      </c>
      <c r="B756" s="33"/>
      <c r="C756" s="34"/>
      <c r="D756" s="34"/>
      <c r="E756" s="30"/>
      <c r="F756" s="30"/>
      <c r="G756" s="30"/>
      <c r="H756" s="30"/>
      <c r="I756" s="30"/>
      <c r="J756" s="30"/>
      <c r="K756" s="30"/>
      <c r="L756" s="30"/>
      <c r="M756" s="30"/>
      <c r="N756" s="75"/>
      <c r="O756" s="97"/>
    </row>
    <row r="757" spans="1:15" ht="18" customHeight="1" x14ac:dyDescent="0.3">
      <c r="A757" s="64" t="s">
        <v>115</v>
      </c>
      <c r="B757" s="33"/>
      <c r="C757" s="34"/>
      <c r="D757" s="34"/>
      <c r="E757" s="30"/>
      <c r="F757" s="30"/>
      <c r="G757" s="30"/>
      <c r="H757" s="30"/>
      <c r="I757" s="30"/>
      <c r="J757" s="30"/>
      <c r="K757" s="30"/>
      <c r="L757" s="30"/>
      <c r="M757" s="30"/>
      <c r="N757" s="75"/>
      <c r="O757" s="97"/>
    </row>
    <row r="758" spans="1:15" ht="18" customHeight="1" x14ac:dyDescent="0.3">
      <c r="A758" s="64" t="s">
        <v>61</v>
      </c>
      <c r="B758" s="33"/>
      <c r="C758" s="34"/>
      <c r="D758" s="34"/>
      <c r="E758" s="30"/>
      <c r="F758" s="30"/>
      <c r="G758" s="30"/>
      <c r="H758" s="30"/>
      <c r="I758" s="30"/>
      <c r="J758" s="30"/>
      <c r="K758" s="30"/>
      <c r="L758" s="30"/>
      <c r="M758" s="30"/>
      <c r="N758" s="75"/>
      <c r="O758" s="97"/>
    </row>
    <row r="759" spans="1:15" ht="18" customHeight="1" x14ac:dyDescent="0.3">
      <c r="A759" s="64" t="s">
        <v>77</v>
      </c>
      <c r="B759" s="33"/>
      <c r="C759" s="34"/>
      <c r="D759" s="34"/>
      <c r="E759" s="30"/>
      <c r="F759" s="30"/>
      <c r="G759" s="30"/>
      <c r="H759" s="30"/>
      <c r="I759" s="30"/>
      <c r="J759" s="30"/>
      <c r="K759" s="30"/>
      <c r="L759" s="30"/>
      <c r="M759" s="30"/>
      <c r="N759" s="75"/>
      <c r="O759" s="97"/>
    </row>
    <row r="760" spans="1:15" s="2" customFormat="1" ht="18" customHeight="1" x14ac:dyDescent="0.3">
      <c r="A760" s="64" t="s">
        <v>81</v>
      </c>
      <c r="B760" s="33"/>
      <c r="C760" s="34"/>
      <c r="D760" s="34"/>
      <c r="E760" s="30"/>
      <c r="F760" s="30"/>
      <c r="G760" s="30"/>
      <c r="H760" s="30"/>
      <c r="I760" s="30"/>
      <c r="J760" s="30"/>
      <c r="K760" s="30"/>
      <c r="L760" s="30"/>
      <c r="M760" s="30"/>
      <c r="N760" s="75"/>
      <c r="O760" s="97"/>
    </row>
    <row r="761" spans="1:15" s="2" customFormat="1" ht="18" customHeight="1" x14ac:dyDescent="0.3">
      <c r="A761" s="64" t="s">
        <v>82</v>
      </c>
      <c r="B761" s="33"/>
      <c r="C761" s="34"/>
      <c r="D761" s="34"/>
      <c r="E761" s="30"/>
      <c r="F761" s="30"/>
      <c r="G761" s="30"/>
      <c r="H761" s="30"/>
      <c r="I761" s="30"/>
      <c r="J761" s="30"/>
      <c r="K761" s="30"/>
      <c r="L761" s="30"/>
      <c r="M761" s="30"/>
      <c r="N761" s="75"/>
      <c r="O761" s="97"/>
    </row>
    <row r="762" spans="1:15" s="2" customFormat="1" ht="18" customHeight="1" x14ac:dyDescent="0.3">
      <c r="A762" s="64" t="s">
        <v>111</v>
      </c>
      <c r="B762" s="33"/>
      <c r="C762" s="34">
        <v>2</v>
      </c>
      <c r="D762" s="34"/>
      <c r="E762" s="30">
        <v>2</v>
      </c>
      <c r="F762" s="30">
        <v>2</v>
      </c>
      <c r="G762" s="30">
        <v>2</v>
      </c>
      <c r="H762" s="30"/>
      <c r="I762" s="30">
        <v>2</v>
      </c>
      <c r="J762" s="30"/>
      <c r="K762" s="30"/>
      <c r="L762" s="30"/>
      <c r="M762" s="30"/>
      <c r="N762" s="75">
        <v>2000</v>
      </c>
      <c r="O762" s="97">
        <v>11000</v>
      </c>
    </row>
    <row r="763" spans="1:15" s="2" customFormat="1" ht="18" customHeight="1" x14ac:dyDescent="0.3">
      <c r="A763" s="64" t="s">
        <v>93</v>
      </c>
      <c r="B763" s="33"/>
      <c r="C763" s="34"/>
      <c r="D763" s="34"/>
      <c r="E763" s="30"/>
      <c r="F763" s="30"/>
      <c r="G763" s="30"/>
      <c r="H763" s="30"/>
      <c r="I763" s="30"/>
      <c r="J763" s="30"/>
      <c r="K763" s="30"/>
      <c r="L763" s="30"/>
      <c r="M763" s="30"/>
      <c r="N763" s="75"/>
      <c r="O763" s="97"/>
    </row>
    <row r="764" spans="1:15" s="2" customFormat="1" ht="18" customHeight="1" x14ac:dyDescent="0.3">
      <c r="A764" s="64" t="s">
        <v>136</v>
      </c>
      <c r="B764" s="33"/>
      <c r="C764" s="34"/>
      <c r="D764" s="34"/>
      <c r="E764" s="30"/>
      <c r="F764" s="30"/>
      <c r="G764" s="30"/>
      <c r="H764" s="30"/>
      <c r="I764" s="30"/>
      <c r="J764" s="30"/>
      <c r="K764" s="30"/>
      <c r="L764" s="30"/>
      <c r="M764" s="30"/>
      <c r="N764" s="75"/>
      <c r="O764" s="97"/>
    </row>
    <row r="765" spans="1:15" s="2" customFormat="1" ht="18" customHeight="1" x14ac:dyDescent="0.3">
      <c r="A765" s="64" t="s">
        <v>30</v>
      </c>
      <c r="B765" s="33"/>
      <c r="C765" s="34"/>
      <c r="D765" s="34"/>
      <c r="E765" s="30"/>
      <c r="F765" s="30"/>
      <c r="G765" s="30"/>
      <c r="H765" s="30"/>
      <c r="I765" s="30"/>
      <c r="J765" s="30"/>
      <c r="K765" s="30"/>
      <c r="L765" s="30"/>
      <c r="M765" s="30"/>
      <c r="N765" s="75"/>
      <c r="O765" s="118"/>
    </row>
    <row r="766" spans="1:15" s="2" customFormat="1" ht="18" customHeight="1" x14ac:dyDescent="0.3">
      <c r="A766" s="64" t="s">
        <v>33</v>
      </c>
      <c r="B766" s="33"/>
      <c r="C766" s="34"/>
      <c r="D766" s="34"/>
      <c r="E766" s="30"/>
      <c r="F766" s="30"/>
      <c r="G766" s="30"/>
      <c r="H766" s="30"/>
      <c r="I766" s="30"/>
      <c r="J766" s="30"/>
      <c r="K766" s="30"/>
      <c r="L766" s="30"/>
      <c r="M766" s="30"/>
      <c r="N766" s="75"/>
      <c r="O766" s="118"/>
    </row>
    <row r="767" spans="1:15" s="2" customFormat="1" ht="18" customHeight="1" x14ac:dyDescent="0.3">
      <c r="A767" s="64" t="s">
        <v>52</v>
      </c>
      <c r="B767" s="33"/>
      <c r="C767" s="34"/>
      <c r="D767" s="34"/>
      <c r="E767" s="30"/>
      <c r="F767" s="30"/>
      <c r="G767" s="30"/>
      <c r="H767" s="30"/>
      <c r="I767" s="30"/>
      <c r="J767" s="30"/>
      <c r="K767" s="30"/>
      <c r="L767" s="30"/>
      <c r="M767" s="30"/>
      <c r="N767" s="75"/>
      <c r="O767" s="118"/>
    </row>
    <row r="768" spans="1:15" s="2" customFormat="1" ht="18" customHeight="1" x14ac:dyDescent="0.3">
      <c r="A768" s="64" t="s">
        <v>137</v>
      </c>
      <c r="B768" s="33"/>
      <c r="C768" s="34"/>
      <c r="D768" s="34"/>
      <c r="E768" s="30"/>
      <c r="F768" s="30"/>
      <c r="G768" s="30"/>
      <c r="H768" s="30"/>
      <c r="I768" s="30"/>
      <c r="J768" s="30"/>
      <c r="K768" s="30"/>
      <c r="L768" s="30"/>
      <c r="M768" s="30"/>
      <c r="N768" s="75"/>
      <c r="O768" s="118"/>
    </row>
    <row r="769" spans="1:15" s="2" customFormat="1" ht="18" customHeight="1" x14ac:dyDescent="0.3">
      <c r="A769" s="64" t="s">
        <v>114</v>
      </c>
      <c r="B769" s="33"/>
      <c r="C769" s="34"/>
      <c r="D769" s="34"/>
      <c r="E769" s="30"/>
      <c r="F769" s="30"/>
      <c r="G769" s="30"/>
      <c r="H769" s="30"/>
      <c r="I769" s="30"/>
      <c r="J769" s="30"/>
      <c r="K769" s="30"/>
      <c r="L769" s="30"/>
      <c r="M769" s="30"/>
      <c r="N769" s="75"/>
      <c r="O769" s="118"/>
    </row>
    <row r="770" spans="1:15" s="2" customFormat="1" ht="18" customHeight="1" x14ac:dyDescent="0.3">
      <c r="A770" s="64" t="s">
        <v>31</v>
      </c>
      <c r="B770" s="33"/>
      <c r="C770" s="34"/>
      <c r="D770" s="34"/>
      <c r="E770" s="30"/>
      <c r="F770" s="30"/>
      <c r="G770" s="30"/>
      <c r="H770" s="30"/>
      <c r="I770" s="30"/>
      <c r="J770" s="30"/>
      <c r="K770" s="30"/>
      <c r="L770" s="30"/>
      <c r="M770" s="30"/>
      <c r="N770" s="75"/>
      <c r="O770" s="118"/>
    </row>
    <row r="771" spans="1:15" s="2" customFormat="1" ht="18" customHeight="1" thickBot="1" x14ac:dyDescent="0.3">
      <c r="A771" s="65" t="s">
        <v>6</v>
      </c>
      <c r="B771" s="35">
        <v>7</v>
      </c>
      <c r="C771" s="36">
        <f t="shared" ref="C771:O771" si="11">SUM(C726:C770)</f>
        <v>52</v>
      </c>
      <c r="D771" s="36">
        <f t="shared" si="11"/>
        <v>42</v>
      </c>
      <c r="E771" s="36">
        <f t="shared" si="11"/>
        <v>10</v>
      </c>
      <c r="F771" s="36">
        <f t="shared" si="11"/>
        <v>55</v>
      </c>
      <c r="G771" s="36">
        <f t="shared" si="11"/>
        <v>55</v>
      </c>
      <c r="H771" s="36">
        <f t="shared" si="11"/>
        <v>1</v>
      </c>
      <c r="I771" s="36">
        <f t="shared" si="11"/>
        <v>54</v>
      </c>
      <c r="J771" s="36">
        <f t="shared" si="11"/>
        <v>0</v>
      </c>
      <c r="K771" s="36">
        <f t="shared" si="11"/>
        <v>0</v>
      </c>
      <c r="L771" s="36">
        <f t="shared" si="11"/>
        <v>0</v>
      </c>
      <c r="M771" s="36">
        <f t="shared" si="11"/>
        <v>0</v>
      </c>
      <c r="N771" s="76">
        <f t="shared" si="11"/>
        <v>74500</v>
      </c>
      <c r="O771" s="119">
        <f t="shared" si="11"/>
        <v>28500</v>
      </c>
    </row>
    <row r="772" spans="1:15" s="2" customFormat="1" ht="18" customHeight="1" x14ac:dyDescent="0.3">
      <c r="A772" s="78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106"/>
    </row>
    <row r="773" spans="1:15" s="2" customFormat="1" ht="42" customHeight="1" thickBot="1" x14ac:dyDescent="0.35">
      <c r="A773" s="183" t="s">
        <v>22</v>
      </c>
      <c r="B773" s="182"/>
      <c r="C773" s="182"/>
      <c r="D773" s="37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106"/>
    </row>
    <row r="774" spans="1:15" s="2" customFormat="1" ht="18" customHeight="1" x14ac:dyDescent="0.3">
      <c r="A774" s="63" t="s">
        <v>25</v>
      </c>
      <c r="B774" s="31"/>
      <c r="C774" s="32"/>
      <c r="D774" s="32"/>
      <c r="E774" s="29"/>
      <c r="F774" s="29"/>
      <c r="G774" s="29"/>
      <c r="H774" s="29"/>
      <c r="I774" s="29"/>
      <c r="J774" s="29"/>
      <c r="K774" s="29"/>
      <c r="L774" s="29"/>
      <c r="M774" s="29"/>
      <c r="N774" s="74"/>
      <c r="O774" s="104"/>
    </row>
    <row r="775" spans="1:15" s="2" customFormat="1" ht="18" customHeight="1" x14ac:dyDescent="0.3">
      <c r="A775" s="64" t="s">
        <v>26</v>
      </c>
      <c r="B775" s="33"/>
      <c r="C775" s="34"/>
      <c r="D775" s="34"/>
      <c r="E775" s="30"/>
      <c r="F775" s="30"/>
      <c r="G775" s="30"/>
      <c r="H775" s="30"/>
      <c r="I775" s="30"/>
      <c r="J775" s="30"/>
      <c r="K775" s="30"/>
      <c r="L775" s="30"/>
      <c r="M775" s="30"/>
      <c r="N775" s="75"/>
      <c r="O775" s="97"/>
    </row>
    <row r="776" spans="1:15" s="2" customFormat="1" ht="18" customHeight="1" x14ac:dyDescent="0.3">
      <c r="A776" s="64" t="s">
        <v>39</v>
      </c>
      <c r="B776" s="33"/>
      <c r="C776" s="34"/>
      <c r="D776" s="34"/>
      <c r="E776" s="30"/>
      <c r="F776" s="30"/>
      <c r="G776" s="30"/>
      <c r="H776" s="30"/>
      <c r="I776" s="30"/>
      <c r="J776" s="30"/>
      <c r="K776" s="30"/>
      <c r="L776" s="30"/>
      <c r="M776" s="30"/>
      <c r="N776" s="75"/>
      <c r="O776" s="97"/>
    </row>
    <row r="777" spans="1:15" s="2" customFormat="1" ht="18" customHeight="1" x14ac:dyDescent="0.3">
      <c r="A777" s="64" t="s">
        <v>63</v>
      </c>
      <c r="B777" s="33"/>
      <c r="C777" s="34"/>
      <c r="D777" s="34"/>
      <c r="E777" s="30"/>
      <c r="F777" s="30"/>
      <c r="G777" s="30"/>
      <c r="H777" s="30"/>
      <c r="I777" s="30"/>
      <c r="J777" s="30"/>
      <c r="K777" s="30"/>
      <c r="L777" s="30"/>
      <c r="M777" s="30"/>
      <c r="N777" s="75"/>
      <c r="O777" s="97"/>
    </row>
    <row r="778" spans="1:15" s="2" customFormat="1" ht="18" customHeight="1" x14ac:dyDescent="0.3">
      <c r="A778" s="64" t="s">
        <v>79</v>
      </c>
      <c r="B778" s="33"/>
      <c r="C778" s="34"/>
      <c r="D778" s="34"/>
      <c r="E778" s="30"/>
      <c r="F778" s="30"/>
      <c r="G778" s="30"/>
      <c r="H778" s="30"/>
      <c r="I778" s="30"/>
      <c r="J778" s="30"/>
      <c r="K778" s="30"/>
      <c r="L778" s="30"/>
      <c r="M778" s="30"/>
      <c r="N778" s="75"/>
      <c r="O778" s="97"/>
    </row>
    <row r="779" spans="1:15" s="2" customFormat="1" ht="18" customHeight="1" x14ac:dyDescent="0.3">
      <c r="A779" s="64" t="s">
        <v>89</v>
      </c>
      <c r="B779" s="33"/>
      <c r="C779" s="34"/>
      <c r="D779" s="34"/>
      <c r="E779" s="30"/>
      <c r="F779" s="30"/>
      <c r="G779" s="30"/>
      <c r="H779" s="30"/>
      <c r="I779" s="30"/>
      <c r="J779" s="30"/>
      <c r="K779" s="30"/>
      <c r="L779" s="30"/>
      <c r="M779" s="30"/>
      <c r="N779" s="75"/>
      <c r="O779" s="97"/>
    </row>
    <row r="780" spans="1:15" s="2" customFormat="1" ht="18" customHeight="1" x14ac:dyDescent="0.3">
      <c r="A780" s="64" t="s">
        <v>134</v>
      </c>
      <c r="B780" s="33"/>
      <c r="C780" s="34"/>
      <c r="D780" s="34"/>
      <c r="E780" s="30"/>
      <c r="F780" s="30"/>
      <c r="G780" s="30"/>
      <c r="H780" s="30"/>
      <c r="I780" s="30"/>
      <c r="J780" s="30"/>
      <c r="K780" s="30"/>
      <c r="L780" s="30"/>
      <c r="M780" s="30"/>
      <c r="N780" s="75"/>
      <c r="O780" s="97"/>
    </row>
    <row r="781" spans="1:15" s="2" customFormat="1" ht="18" customHeight="1" x14ac:dyDescent="0.3">
      <c r="A781" s="64" t="s">
        <v>58</v>
      </c>
      <c r="B781" s="33"/>
      <c r="C781" s="34"/>
      <c r="D781" s="34"/>
      <c r="E781" s="30"/>
      <c r="F781" s="30"/>
      <c r="G781" s="30"/>
      <c r="H781" s="30"/>
      <c r="I781" s="30"/>
      <c r="J781" s="30"/>
      <c r="K781" s="30"/>
      <c r="L781" s="30"/>
      <c r="M781" s="30"/>
      <c r="N781" s="75"/>
      <c r="O781" s="97"/>
    </row>
    <row r="782" spans="1:15" s="2" customFormat="1" ht="18" customHeight="1" x14ac:dyDescent="0.3">
      <c r="A782" s="64" t="s">
        <v>90</v>
      </c>
      <c r="B782" s="33"/>
      <c r="C782" s="34"/>
      <c r="D782" s="34"/>
      <c r="E782" s="30"/>
      <c r="F782" s="30"/>
      <c r="G782" s="30"/>
      <c r="H782" s="30"/>
      <c r="I782" s="30"/>
      <c r="J782" s="30"/>
      <c r="K782" s="30"/>
      <c r="L782" s="30"/>
      <c r="M782" s="30"/>
      <c r="N782" s="75"/>
      <c r="O782" s="97"/>
    </row>
    <row r="783" spans="1:15" ht="18" customHeight="1" x14ac:dyDescent="0.3">
      <c r="A783" s="64" t="s">
        <v>130</v>
      </c>
      <c r="B783" s="33"/>
      <c r="C783" s="34"/>
      <c r="D783" s="34"/>
      <c r="E783" s="30"/>
      <c r="F783" s="30"/>
      <c r="G783" s="30"/>
      <c r="H783" s="30"/>
      <c r="I783" s="30"/>
      <c r="J783" s="30"/>
      <c r="K783" s="30"/>
      <c r="L783" s="30"/>
      <c r="M783" s="30"/>
      <c r="N783" s="75"/>
      <c r="O783" s="97"/>
    </row>
    <row r="784" spans="1:15" ht="18" customHeight="1" x14ac:dyDescent="0.3">
      <c r="A784" s="64" t="s">
        <v>27</v>
      </c>
      <c r="B784" s="33"/>
      <c r="C784" s="34"/>
      <c r="D784" s="34"/>
      <c r="E784" s="30"/>
      <c r="F784" s="30"/>
      <c r="G784" s="30"/>
      <c r="H784" s="30"/>
      <c r="I784" s="30"/>
      <c r="J784" s="30"/>
      <c r="K784" s="30"/>
      <c r="L784" s="30"/>
      <c r="M784" s="30"/>
      <c r="N784" s="75"/>
      <c r="O784" s="97"/>
    </row>
    <row r="785" spans="1:15" ht="18" customHeight="1" x14ac:dyDescent="0.3">
      <c r="A785" s="64" t="s">
        <v>28</v>
      </c>
      <c r="B785" s="33"/>
      <c r="C785" s="34"/>
      <c r="D785" s="34"/>
      <c r="E785" s="30"/>
      <c r="F785" s="30"/>
      <c r="G785" s="30"/>
      <c r="H785" s="30"/>
      <c r="I785" s="30"/>
      <c r="J785" s="30"/>
      <c r="K785" s="30"/>
      <c r="L785" s="30"/>
      <c r="M785" s="30"/>
      <c r="N785" s="75"/>
      <c r="O785" s="97"/>
    </row>
    <row r="786" spans="1:15" ht="18" customHeight="1" x14ac:dyDescent="0.3">
      <c r="A786" s="64" t="s">
        <v>29</v>
      </c>
      <c r="B786" s="33"/>
      <c r="C786" s="34"/>
      <c r="D786" s="34"/>
      <c r="E786" s="30"/>
      <c r="F786" s="30"/>
      <c r="G786" s="30"/>
      <c r="H786" s="30"/>
      <c r="I786" s="30"/>
      <c r="J786" s="30"/>
      <c r="K786" s="30"/>
      <c r="L786" s="30"/>
      <c r="M786" s="30"/>
      <c r="N786" s="75"/>
      <c r="O786" s="97"/>
    </row>
    <row r="787" spans="1:15" ht="18" customHeight="1" x14ac:dyDescent="0.3">
      <c r="A787" s="64" t="s">
        <v>62</v>
      </c>
      <c r="B787" s="33"/>
      <c r="C787" s="34"/>
      <c r="D787" s="34"/>
      <c r="E787" s="30"/>
      <c r="F787" s="30"/>
      <c r="G787" s="30"/>
      <c r="H787" s="30"/>
      <c r="I787" s="30"/>
      <c r="J787" s="30"/>
      <c r="K787" s="30"/>
      <c r="L787" s="30"/>
      <c r="M787" s="30"/>
      <c r="N787" s="75"/>
      <c r="O787" s="97"/>
    </row>
    <row r="788" spans="1:15" ht="18" customHeight="1" x14ac:dyDescent="0.3">
      <c r="A788" s="64" t="s">
        <v>101</v>
      </c>
      <c r="B788" s="33"/>
      <c r="C788" s="34"/>
      <c r="D788" s="34"/>
      <c r="E788" s="30"/>
      <c r="F788" s="30"/>
      <c r="G788" s="30"/>
      <c r="H788" s="30"/>
      <c r="I788" s="30"/>
      <c r="J788" s="30"/>
      <c r="K788" s="30"/>
      <c r="L788" s="30"/>
      <c r="M788" s="30"/>
      <c r="N788" s="75"/>
      <c r="O788" s="97"/>
    </row>
    <row r="789" spans="1:15" ht="18" customHeight="1" x14ac:dyDescent="0.3">
      <c r="A789" s="64" t="s">
        <v>113</v>
      </c>
      <c r="B789" s="33"/>
      <c r="C789" s="34"/>
      <c r="D789" s="34"/>
      <c r="E789" s="30"/>
      <c r="F789" s="30"/>
      <c r="G789" s="30"/>
      <c r="H789" s="30"/>
      <c r="I789" s="30"/>
      <c r="J789" s="30"/>
      <c r="K789" s="30"/>
      <c r="L789" s="30"/>
      <c r="M789" s="30"/>
      <c r="N789" s="75"/>
      <c r="O789" s="97"/>
    </row>
    <row r="790" spans="1:15" ht="18" customHeight="1" x14ac:dyDescent="0.3">
      <c r="A790" s="64" t="s">
        <v>47</v>
      </c>
      <c r="B790" s="33"/>
      <c r="C790" s="34"/>
      <c r="D790" s="34"/>
      <c r="E790" s="30"/>
      <c r="F790" s="30"/>
      <c r="G790" s="30"/>
      <c r="H790" s="30"/>
      <c r="I790" s="30"/>
      <c r="J790" s="30"/>
      <c r="K790" s="30"/>
      <c r="L790" s="30"/>
      <c r="M790" s="30"/>
      <c r="N790" s="75"/>
      <c r="O790" s="97"/>
    </row>
    <row r="791" spans="1:15" ht="18" customHeight="1" x14ac:dyDescent="0.3">
      <c r="A791" s="64" t="s">
        <v>48</v>
      </c>
      <c r="B791" s="33"/>
      <c r="C791" s="34"/>
      <c r="D791" s="34"/>
      <c r="E791" s="30"/>
      <c r="F791" s="30"/>
      <c r="G791" s="30"/>
      <c r="H791" s="30"/>
      <c r="I791" s="30"/>
      <c r="J791" s="30"/>
      <c r="K791" s="30"/>
      <c r="L791" s="30"/>
      <c r="M791" s="30"/>
      <c r="N791" s="75"/>
      <c r="O791" s="97"/>
    </row>
    <row r="792" spans="1:15" ht="18" customHeight="1" x14ac:dyDescent="0.3">
      <c r="A792" s="64" t="s">
        <v>49</v>
      </c>
      <c r="B792" s="33"/>
      <c r="C792" s="34"/>
      <c r="D792" s="34"/>
      <c r="E792" s="30"/>
      <c r="F792" s="30"/>
      <c r="G792" s="30"/>
      <c r="H792" s="30"/>
      <c r="I792" s="30"/>
      <c r="J792" s="30"/>
      <c r="K792" s="30"/>
      <c r="L792" s="30"/>
      <c r="M792" s="30"/>
      <c r="N792" s="75"/>
      <c r="O792" s="97"/>
    </row>
    <row r="793" spans="1:15" ht="18" customHeight="1" x14ac:dyDescent="0.3">
      <c r="A793" s="64" t="s">
        <v>91</v>
      </c>
      <c r="B793" s="33"/>
      <c r="C793" s="34"/>
      <c r="D793" s="34"/>
      <c r="E793" s="30"/>
      <c r="F793" s="30"/>
      <c r="G793" s="30"/>
      <c r="H793" s="30"/>
      <c r="I793" s="30"/>
      <c r="J793" s="30"/>
      <c r="K793" s="30"/>
      <c r="L793" s="30"/>
      <c r="M793" s="30"/>
      <c r="N793" s="75"/>
      <c r="O793" s="97"/>
    </row>
    <row r="794" spans="1:15" ht="18" customHeight="1" x14ac:dyDescent="0.3">
      <c r="A794" s="64" t="s">
        <v>50</v>
      </c>
      <c r="B794" s="33"/>
      <c r="C794" s="34"/>
      <c r="D794" s="34"/>
      <c r="E794" s="30"/>
      <c r="F794" s="30"/>
      <c r="G794" s="30"/>
      <c r="H794" s="30"/>
      <c r="I794" s="30"/>
      <c r="J794" s="30"/>
      <c r="K794" s="30"/>
      <c r="L794" s="30"/>
      <c r="M794" s="30"/>
      <c r="N794" s="75"/>
      <c r="O794" s="124"/>
    </row>
    <row r="795" spans="1:15" ht="18" customHeight="1" x14ac:dyDescent="0.3">
      <c r="A795" s="64" t="s">
        <v>51</v>
      </c>
      <c r="B795" s="33"/>
      <c r="C795" s="34"/>
      <c r="D795" s="34"/>
      <c r="E795" s="30"/>
      <c r="F795" s="30"/>
      <c r="G795" s="30"/>
      <c r="H795" s="30"/>
      <c r="I795" s="30"/>
      <c r="J795" s="30"/>
      <c r="K795" s="30"/>
      <c r="L795" s="30"/>
      <c r="M795" s="30"/>
      <c r="N795" s="75"/>
      <c r="O795" s="97"/>
    </row>
    <row r="796" spans="1:15" ht="18" customHeight="1" x14ac:dyDescent="0.3">
      <c r="A796" s="64" t="s">
        <v>102</v>
      </c>
      <c r="B796" s="33"/>
      <c r="C796" s="34"/>
      <c r="D796" s="34"/>
      <c r="E796" s="30"/>
      <c r="F796" s="30"/>
      <c r="G796" s="30"/>
      <c r="H796" s="30"/>
      <c r="I796" s="30"/>
      <c r="J796" s="30"/>
      <c r="K796" s="30"/>
      <c r="L796" s="30"/>
      <c r="M796" s="30"/>
      <c r="N796" s="75"/>
      <c r="O796" s="97"/>
    </row>
    <row r="797" spans="1:15" ht="18" customHeight="1" x14ac:dyDescent="0.3">
      <c r="A797" s="64" t="s">
        <v>59</v>
      </c>
      <c r="B797" s="33"/>
      <c r="C797" s="34">
        <v>88</v>
      </c>
      <c r="D797" s="34">
        <v>88</v>
      </c>
      <c r="E797" s="30"/>
      <c r="F797" s="30"/>
      <c r="G797" s="30"/>
      <c r="H797" s="30"/>
      <c r="I797" s="30"/>
      <c r="J797" s="30"/>
      <c r="K797" s="30"/>
      <c r="L797" s="30"/>
      <c r="M797" s="30"/>
      <c r="N797" s="75"/>
      <c r="O797" s="97"/>
    </row>
    <row r="798" spans="1:15" ht="18" customHeight="1" x14ac:dyDescent="0.3">
      <c r="A798" s="64" t="s">
        <v>92</v>
      </c>
      <c r="B798" s="33"/>
      <c r="C798" s="34"/>
      <c r="D798" s="34"/>
      <c r="E798" s="30"/>
      <c r="F798" s="30"/>
      <c r="G798" s="30"/>
      <c r="H798" s="30"/>
      <c r="I798" s="30"/>
      <c r="J798" s="30"/>
      <c r="K798" s="30"/>
      <c r="L798" s="30"/>
      <c r="M798" s="30"/>
      <c r="N798" s="75"/>
      <c r="O798" s="97"/>
    </row>
    <row r="799" spans="1:15" ht="18" customHeight="1" x14ac:dyDescent="0.3">
      <c r="A799" s="64" t="s">
        <v>123</v>
      </c>
      <c r="B799" s="33"/>
      <c r="C799" s="34"/>
      <c r="D799" s="34"/>
      <c r="E799" s="30"/>
      <c r="F799" s="30"/>
      <c r="G799" s="30"/>
      <c r="H799" s="30"/>
      <c r="I799" s="30"/>
      <c r="J799" s="30"/>
      <c r="K799" s="30"/>
      <c r="L799" s="30"/>
      <c r="M799" s="30"/>
      <c r="N799" s="75"/>
      <c r="O799" s="97"/>
    </row>
    <row r="800" spans="1:15" ht="18" customHeight="1" x14ac:dyDescent="0.3">
      <c r="A800" s="64" t="s">
        <v>124</v>
      </c>
      <c r="B800" s="33"/>
      <c r="C800" s="34"/>
      <c r="D800" s="34"/>
      <c r="E800" s="30"/>
      <c r="F800" s="30"/>
      <c r="G800" s="30"/>
      <c r="H800" s="30"/>
      <c r="I800" s="30"/>
      <c r="J800" s="30"/>
      <c r="K800" s="30"/>
      <c r="L800" s="30"/>
      <c r="M800" s="30"/>
      <c r="N800" s="75"/>
      <c r="O800" s="97"/>
    </row>
    <row r="801" spans="1:15" ht="18" customHeight="1" x14ac:dyDescent="0.3">
      <c r="A801" s="64" t="s">
        <v>135</v>
      </c>
      <c r="B801" s="33"/>
      <c r="C801" s="34"/>
      <c r="D801" s="34"/>
      <c r="E801" s="30"/>
      <c r="F801" s="30"/>
      <c r="G801" s="30"/>
      <c r="H801" s="30"/>
      <c r="I801" s="30"/>
      <c r="J801" s="30"/>
      <c r="K801" s="30"/>
      <c r="L801" s="30"/>
      <c r="M801" s="30"/>
      <c r="N801" s="75"/>
      <c r="O801" s="97"/>
    </row>
    <row r="802" spans="1:15" ht="18" customHeight="1" x14ac:dyDescent="0.3">
      <c r="A802" s="64" t="s">
        <v>60</v>
      </c>
      <c r="B802" s="33"/>
      <c r="C802" s="34"/>
      <c r="D802" s="34"/>
      <c r="E802" s="30"/>
      <c r="F802" s="30"/>
      <c r="G802" s="30"/>
      <c r="H802" s="30"/>
      <c r="I802" s="30"/>
      <c r="J802" s="30"/>
      <c r="K802" s="30"/>
      <c r="L802" s="30"/>
      <c r="M802" s="30"/>
      <c r="N802" s="75"/>
      <c r="O802" s="97"/>
    </row>
    <row r="803" spans="1:15" ht="18" customHeight="1" x14ac:dyDescent="0.3">
      <c r="A803" s="64" t="s">
        <v>103</v>
      </c>
      <c r="B803" s="33"/>
      <c r="C803" s="34"/>
      <c r="D803" s="34"/>
      <c r="E803" s="30"/>
      <c r="F803" s="30"/>
      <c r="G803" s="30"/>
      <c r="H803" s="30"/>
      <c r="I803" s="30"/>
      <c r="J803" s="30"/>
      <c r="K803" s="30"/>
      <c r="L803" s="30"/>
      <c r="M803" s="30"/>
      <c r="N803" s="75"/>
      <c r="O803" s="97"/>
    </row>
    <row r="804" spans="1:15" s="2" customFormat="1" ht="18" customHeight="1" x14ac:dyDescent="0.3">
      <c r="A804" s="64" t="s">
        <v>104</v>
      </c>
      <c r="B804" s="33"/>
      <c r="C804" s="34"/>
      <c r="D804" s="34"/>
      <c r="E804" s="30"/>
      <c r="F804" s="30"/>
      <c r="G804" s="30"/>
      <c r="H804" s="30"/>
      <c r="I804" s="30"/>
      <c r="J804" s="30"/>
      <c r="K804" s="30"/>
      <c r="L804" s="30"/>
      <c r="M804" s="30"/>
      <c r="N804" s="75"/>
      <c r="O804" s="97"/>
    </row>
    <row r="805" spans="1:15" s="2" customFormat="1" ht="18" customHeight="1" x14ac:dyDescent="0.3">
      <c r="A805" s="64" t="s">
        <v>115</v>
      </c>
      <c r="B805" s="33"/>
      <c r="C805" s="34"/>
      <c r="D805" s="34"/>
      <c r="E805" s="30"/>
      <c r="F805" s="30"/>
      <c r="G805" s="30"/>
      <c r="H805" s="30"/>
      <c r="I805" s="30"/>
      <c r="J805" s="30"/>
      <c r="K805" s="30"/>
      <c r="L805" s="30"/>
      <c r="M805" s="30"/>
      <c r="N805" s="75"/>
      <c r="O805" s="97"/>
    </row>
    <row r="806" spans="1:15" s="2" customFormat="1" ht="18" customHeight="1" x14ac:dyDescent="0.3">
      <c r="A806" s="64" t="s">
        <v>61</v>
      </c>
      <c r="B806" s="33"/>
      <c r="C806" s="34"/>
      <c r="D806" s="34"/>
      <c r="E806" s="30"/>
      <c r="F806" s="30"/>
      <c r="G806" s="30"/>
      <c r="H806" s="30"/>
      <c r="I806" s="30"/>
      <c r="J806" s="30"/>
      <c r="K806" s="30"/>
      <c r="L806" s="30"/>
      <c r="M806" s="30"/>
      <c r="N806" s="75"/>
      <c r="O806" s="97"/>
    </row>
    <row r="807" spans="1:15" s="2" customFormat="1" ht="18" customHeight="1" x14ac:dyDescent="0.3">
      <c r="A807" s="64" t="s">
        <v>77</v>
      </c>
      <c r="B807" s="33"/>
      <c r="C807" s="34"/>
      <c r="D807" s="34"/>
      <c r="E807" s="30"/>
      <c r="F807" s="30"/>
      <c r="G807" s="30"/>
      <c r="H807" s="30"/>
      <c r="I807" s="30"/>
      <c r="J807" s="30"/>
      <c r="K807" s="30"/>
      <c r="L807" s="30"/>
      <c r="M807" s="30"/>
      <c r="N807" s="75"/>
      <c r="O807" s="97"/>
    </row>
    <row r="808" spans="1:15" s="2" customFormat="1" ht="18" customHeight="1" x14ac:dyDescent="0.3">
      <c r="A808" s="64" t="s">
        <v>81</v>
      </c>
      <c r="B808" s="33"/>
      <c r="C808" s="34">
        <v>2</v>
      </c>
      <c r="D808" s="34">
        <v>2</v>
      </c>
      <c r="E808" s="30"/>
      <c r="F808" s="30"/>
      <c r="G808" s="30"/>
      <c r="H808" s="30"/>
      <c r="I808" s="30"/>
      <c r="J808" s="30"/>
      <c r="K808" s="30"/>
      <c r="L808" s="30"/>
      <c r="M808" s="30"/>
      <c r="N808" s="75"/>
      <c r="O808" s="97"/>
    </row>
    <row r="809" spans="1:15" s="2" customFormat="1" ht="18" customHeight="1" x14ac:dyDescent="0.3">
      <c r="A809" s="64" t="s">
        <v>82</v>
      </c>
      <c r="B809" s="33"/>
      <c r="C809" s="34"/>
      <c r="D809" s="34"/>
      <c r="E809" s="30"/>
      <c r="F809" s="30"/>
      <c r="G809" s="30"/>
      <c r="H809" s="30"/>
      <c r="I809" s="30"/>
      <c r="J809" s="30"/>
      <c r="K809" s="30"/>
      <c r="L809" s="30"/>
      <c r="M809" s="30"/>
      <c r="N809" s="75"/>
      <c r="O809" s="97"/>
    </row>
    <row r="810" spans="1:15" s="2" customFormat="1" ht="18" customHeight="1" x14ac:dyDescent="0.3">
      <c r="A810" s="64" t="s">
        <v>111</v>
      </c>
      <c r="B810" s="33"/>
      <c r="C810" s="34"/>
      <c r="D810" s="34"/>
      <c r="E810" s="30"/>
      <c r="F810" s="30"/>
      <c r="G810" s="30"/>
      <c r="H810" s="30"/>
      <c r="I810" s="30"/>
      <c r="J810" s="30"/>
      <c r="K810" s="30"/>
      <c r="L810" s="30"/>
      <c r="M810" s="30"/>
      <c r="N810" s="75"/>
      <c r="O810" s="97"/>
    </row>
    <row r="811" spans="1:15" s="2" customFormat="1" ht="18" customHeight="1" x14ac:dyDescent="0.3">
      <c r="A811" s="64" t="s">
        <v>93</v>
      </c>
      <c r="B811" s="33"/>
      <c r="C811" s="34"/>
      <c r="D811" s="34"/>
      <c r="E811" s="30"/>
      <c r="F811" s="30"/>
      <c r="G811" s="30"/>
      <c r="H811" s="30"/>
      <c r="I811" s="30"/>
      <c r="J811" s="30"/>
      <c r="K811" s="30"/>
      <c r="L811" s="30"/>
      <c r="M811" s="30"/>
      <c r="N811" s="75"/>
      <c r="O811" s="97"/>
    </row>
    <row r="812" spans="1:15" s="2" customFormat="1" ht="18" customHeight="1" x14ac:dyDescent="0.3">
      <c r="A812" s="64" t="s">
        <v>136</v>
      </c>
      <c r="B812" s="33"/>
      <c r="C812" s="34"/>
      <c r="D812" s="34"/>
      <c r="E812" s="30"/>
      <c r="F812" s="30"/>
      <c r="G812" s="30"/>
      <c r="H812" s="30"/>
      <c r="I812" s="30"/>
      <c r="J812" s="30"/>
      <c r="K812" s="30"/>
      <c r="L812" s="30"/>
      <c r="M812" s="30"/>
      <c r="N812" s="75"/>
      <c r="O812" s="97"/>
    </row>
    <row r="813" spans="1:15" s="2" customFormat="1" ht="18" customHeight="1" x14ac:dyDescent="0.3">
      <c r="A813" s="64" t="s">
        <v>30</v>
      </c>
      <c r="B813" s="33"/>
      <c r="C813" s="34"/>
      <c r="D813" s="34"/>
      <c r="E813" s="30"/>
      <c r="F813" s="30"/>
      <c r="G813" s="30"/>
      <c r="H813" s="30"/>
      <c r="I813" s="30"/>
      <c r="J813" s="30"/>
      <c r="K813" s="30"/>
      <c r="L813" s="30"/>
      <c r="M813" s="30"/>
      <c r="N813" s="75"/>
      <c r="O813" s="97"/>
    </row>
    <row r="814" spans="1:15" s="2" customFormat="1" ht="18" customHeight="1" x14ac:dyDescent="0.3">
      <c r="A814" s="64" t="s">
        <v>33</v>
      </c>
      <c r="B814" s="33"/>
      <c r="C814" s="34"/>
      <c r="D814" s="34"/>
      <c r="E814" s="30"/>
      <c r="F814" s="30"/>
      <c r="G814" s="30"/>
      <c r="H814" s="30"/>
      <c r="I814" s="30"/>
      <c r="J814" s="30"/>
      <c r="K814" s="30"/>
      <c r="L814" s="30"/>
      <c r="M814" s="30"/>
      <c r="N814" s="75"/>
      <c r="O814" s="97"/>
    </row>
    <row r="815" spans="1:15" s="2" customFormat="1" ht="18" customHeight="1" x14ac:dyDescent="0.3">
      <c r="A815" s="64" t="s">
        <v>52</v>
      </c>
      <c r="B815" s="33"/>
      <c r="C815" s="34"/>
      <c r="D815" s="34"/>
      <c r="E815" s="30"/>
      <c r="F815" s="30"/>
      <c r="G815" s="30"/>
      <c r="H815" s="30"/>
      <c r="I815" s="30"/>
      <c r="J815" s="30"/>
      <c r="K815" s="30"/>
      <c r="L815" s="30"/>
      <c r="M815" s="30"/>
      <c r="N815" s="75"/>
      <c r="O815" s="97"/>
    </row>
    <row r="816" spans="1:15" s="2" customFormat="1" ht="18" customHeight="1" x14ac:dyDescent="0.3">
      <c r="A816" s="64" t="s">
        <v>137</v>
      </c>
      <c r="B816" s="33"/>
      <c r="C816" s="34"/>
      <c r="D816" s="34"/>
      <c r="E816" s="30"/>
      <c r="F816" s="30"/>
      <c r="G816" s="30"/>
      <c r="H816" s="30"/>
      <c r="I816" s="30"/>
      <c r="J816" s="30"/>
      <c r="K816" s="30"/>
      <c r="L816" s="30"/>
      <c r="M816" s="30"/>
      <c r="N816" s="75"/>
      <c r="O816" s="97"/>
    </row>
    <row r="817" spans="1:15" s="2" customFormat="1" ht="18" customHeight="1" x14ac:dyDescent="0.3">
      <c r="A817" s="64" t="s">
        <v>114</v>
      </c>
      <c r="B817" s="33"/>
      <c r="C817" s="34"/>
      <c r="D817" s="34"/>
      <c r="E817" s="30"/>
      <c r="F817" s="30"/>
      <c r="G817" s="30"/>
      <c r="H817" s="30"/>
      <c r="I817" s="30"/>
      <c r="J817" s="30"/>
      <c r="K817" s="30"/>
      <c r="L817" s="30"/>
      <c r="M817" s="30"/>
      <c r="N817" s="75"/>
      <c r="O817" s="97"/>
    </row>
    <row r="818" spans="1:15" s="2" customFormat="1" ht="18" customHeight="1" x14ac:dyDescent="0.3">
      <c r="A818" s="64" t="s">
        <v>31</v>
      </c>
      <c r="B818" s="33"/>
      <c r="C818" s="34"/>
      <c r="D818" s="34"/>
      <c r="E818" s="30"/>
      <c r="F818" s="30"/>
      <c r="G818" s="30"/>
      <c r="H818" s="30"/>
      <c r="I818" s="30"/>
      <c r="J818" s="30"/>
      <c r="K818" s="30"/>
      <c r="L818" s="30"/>
      <c r="M818" s="30"/>
      <c r="N818" s="75"/>
      <c r="O818" s="97"/>
    </row>
    <row r="819" spans="1:15" s="2" customFormat="1" ht="18" customHeight="1" thickBot="1" x14ac:dyDescent="0.35">
      <c r="A819" s="65" t="s">
        <v>6</v>
      </c>
      <c r="B819" s="35"/>
      <c r="C819" s="36">
        <f t="shared" ref="C819:O819" si="12">SUM(C774:C818)</f>
        <v>90</v>
      </c>
      <c r="D819" s="36">
        <f t="shared" si="12"/>
        <v>90</v>
      </c>
      <c r="E819" s="36">
        <f t="shared" si="12"/>
        <v>0</v>
      </c>
      <c r="F819" s="36">
        <f t="shared" si="12"/>
        <v>0</v>
      </c>
      <c r="G819" s="36">
        <f t="shared" si="12"/>
        <v>0</v>
      </c>
      <c r="H819" s="36">
        <f t="shared" si="12"/>
        <v>0</v>
      </c>
      <c r="I819" s="36">
        <f t="shared" si="12"/>
        <v>0</v>
      </c>
      <c r="J819" s="36">
        <f t="shared" si="12"/>
        <v>0</v>
      </c>
      <c r="K819" s="36">
        <f t="shared" si="12"/>
        <v>0</v>
      </c>
      <c r="L819" s="36">
        <f t="shared" si="12"/>
        <v>0</v>
      </c>
      <c r="M819" s="36">
        <f t="shared" si="12"/>
        <v>0</v>
      </c>
      <c r="N819" s="76">
        <f t="shared" si="12"/>
        <v>0</v>
      </c>
      <c r="O819" s="98">
        <f t="shared" si="12"/>
        <v>0</v>
      </c>
    </row>
    <row r="820" spans="1:15" s="2" customFormat="1" ht="18" customHeight="1" x14ac:dyDescent="0.3">
      <c r="A820" s="78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106"/>
    </row>
    <row r="821" spans="1:15" s="2" customFormat="1" ht="18" customHeight="1" thickBot="1" x14ac:dyDescent="0.35">
      <c r="A821" s="183" t="s">
        <v>23</v>
      </c>
      <c r="B821" s="182"/>
      <c r="C821" s="182"/>
      <c r="D821" s="37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106"/>
    </row>
    <row r="822" spans="1:15" s="2" customFormat="1" ht="18" customHeight="1" x14ac:dyDescent="0.3">
      <c r="A822" s="63" t="s">
        <v>25</v>
      </c>
      <c r="B822" s="31"/>
      <c r="C822" s="32">
        <v>5</v>
      </c>
      <c r="D822" s="32">
        <v>5</v>
      </c>
      <c r="E822" s="29"/>
      <c r="F822" s="29">
        <v>5</v>
      </c>
      <c r="G822" s="29">
        <v>5</v>
      </c>
      <c r="H822" s="29"/>
      <c r="I822" s="29">
        <v>3</v>
      </c>
      <c r="J822" s="29">
        <v>1</v>
      </c>
      <c r="K822" s="29">
        <v>1</v>
      </c>
      <c r="L822" s="29"/>
      <c r="M822" s="29"/>
      <c r="N822" s="74">
        <v>7000</v>
      </c>
      <c r="O822" s="104">
        <v>2000</v>
      </c>
    </row>
    <row r="823" spans="1:15" s="2" customFormat="1" ht="18" customHeight="1" x14ac:dyDescent="0.3">
      <c r="A823" s="64" t="s">
        <v>26</v>
      </c>
      <c r="B823" s="33"/>
      <c r="C823" s="34">
        <v>73</v>
      </c>
      <c r="D823" s="34">
        <v>73</v>
      </c>
      <c r="E823" s="30"/>
      <c r="F823" s="30">
        <v>73</v>
      </c>
      <c r="G823" s="30">
        <v>73</v>
      </c>
      <c r="H823" s="30"/>
      <c r="I823" s="30">
        <v>61</v>
      </c>
      <c r="J823" s="30">
        <v>7</v>
      </c>
      <c r="K823" s="30">
        <v>5</v>
      </c>
      <c r="L823" s="30"/>
      <c r="M823" s="30"/>
      <c r="N823" s="75">
        <v>118000</v>
      </c>
      <c r="O823" s="97">
        <v>20000</v>
      </c>
    </row>
    <row r="824" spans="1:15" s="2" customFormat="1" ht="18" customHeight="1" x14ac:dyDescent="0.3">
      <c r="A824" s="64" t="s">
        <v>39</v>
      </c>
      <c r="B824" s="33"/>
      <c r="C824" s="34"/>
      <c r="D824" s="34"/>
      <c r="E824" s="30"/>
      <c r="F824" s="30"/>
      <c r="G824" s="30"/>
      <c r="H824" s="30"/>
      <c r="I824" s="30"/>
      <c r="J824" s="30"/>
      <c r="K824" s="30"/>
      <c r="L824" s="30"/>
      <c r="M824" s="30"/>
      <c r="N824" s="75"/>
      <c r="O824" s="97"/>
    </row>
    <row r="825" spans="1:15" s="2" customFormat="1" ht="18" customHeight="1" x14ac:dyDescent="0.3">
      <c r="A825" s="64" t="s">
        <v>63</v>
      </c>
      <c r="B825" s="33"/>
      <c r="C825" s="34"/>
      <c r="D825" s="34"/>
      <c r="E825" s="30"/>
      <c r="F825" s="30"/>
      <c r="G825" s="30"/>
      <c r="H825" s="30"/>
      <c r="I825" s="30"/>
      <c r="J825" s="30"/>
      <c r="K825" s="30"/>
      <c r="L825" s="30"/>
      <c r="M825" s="30"/>
      <c r="N825" s="75"/>
      <c r="O825" s="97"/>
    </row>
    <row r="826" spans="1:15" s="2" customFormat="1" ht="18" customHeight="1" x14ac:dyDescent="0.3">
      <c r="A826" s="64" t="s">
        <v>79</v>
      </c>
      <c r="B826" s="33"/>
      <c r="C826" s="34"/>
      <c r="D826" s="34"/>
      <c r="E826" s="30"/>
      <c r="F826" s="30"/>
      <c r="G826" s="30"/>
      <c r="H826" s="30"/>
      <c r="I826" s="30"/>
      <c r="J826" s="30"/>
      <c r="K826" s="30"/>
      <c r="L826" s="30"/>
      <c r="M826" s="30"/>
      <c r="N826" s="75"/>
      <c r="O826" s="97"/>
    </row>
    <row r="827" spans="1:15" s="2" customFormat="1" ht="18" customHeight="1" x14ac:dyDescent="0.3">
      <c r="A827" s="64" t="s">
        <v>89</v>
      </c>
      <c r="B827" s="33"/>
      <c r="C827" s="34"/>
      <c r="D827" s="34"/>
      <c r="E827" s="30"/>
      <c r="F827" s="30"/>
      <c r="G827" s="30"/>
      <c r="H827" s="30"/>
      <c r="I827" s="30"/>
      <c r="J827" s="30"/>
      <c r="K827" s="30"/>
      <c r="L827" s="30"/>
      <c r="M827" s="30"/>
      <c r="N827" s="75"/>
      <c r="O827" s="97"/>
    </row>
    <row r="828" spans="1:15" s="2" customFormat="1" ht="18" customHeight="1" x14ac:dyDescent="0.3">
      <c r="A828" s="64" t="s">
        <v>134</v>
      </c>
      <c r="B828" s="33"/>
      <c r="C828" s="34"/>
      <c r="D828" s="34"/>
      <c r="E828" s="30"/>
      <c r="F828" s="30"/>
      <c r="G828" s="30"/>
      <c r="H828" s="30"/>
      <c r="I828" s="30"/>
      <c r="J828" s="30"/>
      <c r="K828" s="30"/>
      <c r="L828" s="30"/>
      <c r="M828" s="30"/>
      <c r="N828" s="75"/>
      <c r="O828" s="97"/>
    </row>
    <row r="829" spans="1:15" s="2" customFormat="1" ht="18" customHeight="1" x14ac:dyDescent="0.3">
      <c r="A829" s="64" t="s">
        <v>58</v>
      </c>
      <c r="B829" s="33"/>
      <c r="C829" s="34"/>
      <c r="D829" s="34"/>
      <c r="E829" s="30"/>
      <c r="F829" s="30"/>
      <c r="G829" s="30"/>
      <c r="H829" s="30"/>
      <c r="I829" s="30"/>
      <c r="J829" s="30"/>
      <c r="K829" s="30"/>
      <c r="L829" s="30"/>
      <c r="M829" s="30"/>
      <c r="N829" s="75"/>
      <c r="O829" s="97"/>
    </row>
    <row r="830" spans="1:15" s="2" customFormat="1" ht="18" customHeight="1" x14ac:dyDescent="0.3">
      <c r="A830" s="64" t="s">
        <v>90</v>
      </c>
      <c r="B830" s="33"/>
      <c r="C830" s="34"/>
      <c r="D830" s="34"/>
      <c r="E830" s="30"/>
      <c r="F830" s="30"/>
      <c r="G830" s="30"/>
      <c r="H830" s="30"/>
      <c r="I830" s="30"/>
      <c r="J830" s="30"/>
      <c r="K830" s="30"/>
      <c r="L830" s="30"/>
      <c r="M830" s="30"/>
      <c r="N830" s="75"/>
      <c r="O830" s="97"/>
    </row>
    <row r="831" spans="1:15" s="2" customFormat="1" ht="18" customHeight="1" x14ac:dyDescent="0.3">
      <c r="A831" s="64" t="s">
        <v>130</v>
      </c>
      <c r="B831" s="33"/>
      <c r="C831" s="34"/>
      <c r="D831" s="34"/>
      <c r="E831" s="30"/>
      <c r="F831" s="30"/>
      <c r="G831" s="30"/>
      <c r="H831" s="30"/>
      <c r="I831" s="30"/>
      <c r="J831" s="30"/>
      <c r="K831" s="30"/>
      <c r="L831" s="30"/>
      <c r="M831" s="30"/>
      <c r="N831" s="75"/>
      <c r="O831" s="97"/>
    </row>
    <row r="832" spans="1:15" s="2" customFormat="1" ht="18" customHeight="1" x14ac:dyDescent="0.3">
      <c r="A832" s="64" t="s">
        <v>27</v>
      </c>
      <c r="B832" s="33"/>
      <c r="C832" s="34"/>
      <c r="D832" s="34"/>
      <c r="E832" s="30"/>
      <c r="F832" s="30"/>
      <c r="G832" s="30"/>
      <c r="H832" s="30"/>
      <c r="I832" s="30"/>
      <c r="J832" s="30"/>
      <c r="K832" s="30"/>
      <c r="L832" s="30"/>
      <c r="M832" s="30"/>
      <c r="N832" s="75"/>
      <c r="O832" s="97"/>
    </row>
    <row r="833" spans="1:15" s="2" customFormat="1" ht="18" customHeight="1" x14ac:dyDescent="0.3">
      <c r="A833" s="64" t="s">
        <v>28</v>
      </c>
      <c r="B833" s="33"/>
      <c r="C833" s="34">
        <v>1</v>
      </c>
      <c r="D833" s="34">
        <v>1</v>
      </c>
      <c r="E833" s="30"/>
      <c r="F833" s="30">
        <v>1</v>
      </c>
      <c r="G833" s="30">
        <v>1</v>
      </c>
      <c r="H833" s="30"/>
      <c r="I833" s="30"/>
      <c r="J833" s="30">
        <v>1</v>
      </c>
      <c r="K833" s="30"/>
      <c r="L833" s="30"/>
      <c r="M833" s="30"/>
      <c r="N833" s="75"/>
      <c r="O833" s="97"/>
    </row>
    <row r="834" spans="1:15" s="2" customFormat="1" ht="18" customHeight="1" x14ac:dyDescent="0.3">
      <c r="A834" s="64" t="s">
        <v>29</v>
      </c>
      <c r="B834" s="33"/>
      <c r="C834" s="34"/>
      <c r="D834" s="34"/>
      <c r="E834" s="30"/>
      <c r="F834" s="30"/>
      <c r="G834" s="30"/>
      <c r="H834" s="30"/>
      <c r="I834" s="30"/>
      <c r="J834" s="30"/>
      <c r="K834" s="30"/>
      <c r="L834" s="30"/>
      <c r="M834" s="30"/>
      <c r="N834" s="75"/>
      <c r="O834" s="97"/>
    </row>
    <row r="835" spans="1:15" s="2" customFormat="1" ht="18" customHeight="1" x14ac:dyDescent="0.3">
      <c r="A835" s="64" t="s">
        <v>62</v>
      </c>
      <c r="B835" s="33"/>
      <c r="C835" s="34"/>
      <c r="D835" s="34"/>
      <c r="E835" s="30"/>
      <c r="F835" s="30"/>
      <c r="G835" s="30"/>
      <c r="H835" s="30"/>
      <c r="I835" s="30"/>
      <c r="J835" s="30"/>
      <c r="K835" s="30"/>
      <c r="L835" s="30"/>
      <c r="M835" s="30"/>
      <c r="N835" s="75"/>
      <c r="O835" s="97"/>
    </row>
    <row r="836" spans="1:15" s="2" customFormat="1" ht="18" customHeight="1" x14ac:dyDescent="0.3">
      <c r="A836" s="64" t="s">
        <v>101</v>
      </c>
      <c r="B836" s="33"/>
      <c r="C836" s="34"/>
      <c r="D836" s="34"/>
      <c r="E836" s="30"/>
      <c r="F836" s="30"/>
      <c r="G836" s="30"/>
      <c r="H836" s="30"/>
      <c r="I836" s="30"/>
      <c r="J836" s="30"/>
      <c r="K836" s="30"/>
      <c r="L836" s="30"/>
      <c r="M836" s="30"/>
      <c r="N836" s="75"/>
      <c r="O836" s="97"/>
    </row>
    <row r="837" spans="1:15" s="2" customFormat="1" ht="18" customHeight="1" x14ac:dyDescent="0.3">
      <c r="A837" s="64" t="s">
        <v>113</v>
      </c>
      <c r="B837" s="33"/>
      <c r="C837" s="34"/>
      <c r="D837" s="34"/>
      <c r="E837" s="30"/>
      <c r="F837" s="30"/>
      <c r="G837" s="30"/>
      <c r="H837" s="30"/>
      <c r="I837" s="30"/>
      <c r="J837" s="30"/>
      <c r="K837" s="30"/>
      <c r="L837" s="30"/>
      <c r="M837" s="30"/>
      <c r="N837" s="75"/>
      <c r="O837" s="97"/>
    </row>
    <row r="838" spans="1:15" s="2" customFormat="1" ht="18" customHeight="1" x14ac:dyDescent="0.3">
      <c r="A838" s="64" t="s">
        <v>47</v>
      </c>
      <c r="B838" s="33"/>
      <c r="C838" s="34">
        <v>25</v>
      </c>
      <c r="D838" s="34">
        <v>25</v>
      </c>
      <c r="E838" s="30"/>
      <c r="F838" s="30">
        <v>25</v>
      </c>
      <c r="G838" s="30">
        <v>25</v>
      </c>
      <c r="H838" s="30"/>
      <c r="I838" s="30">
        <v>18</v>
      </c>
      <c r="J838" s="30">
        <v>7</v>
      </c>
      <c r="K838" s="30"/>
      <c r="L838" s="30"/>
      <c r="M838" s="30"/>
      <c r="N838" s="75">
        <v>36000</v>
      </c>
      <c r="O838" s="97">
        <v>10000</v>
      </c>
    </row>
    <row r="839" spans="1:15" s="2" customFormat="1" ht="18" customHeight="1" x14ac:dyDescent="0.3">
      <c r="A839" s="64" t="s">
        <v>48</v>
      </c>
      <c r="B839" s="33"/>
      <c r="C839" s="34"/>
      <c r="D839" s="34"/>
      <c r="E839" s="30"/>
      <c r="F839" s="30"/>
      <c r="G839" s="30"/>
      <c r="H839" s="30"/>
      <c r="I839" s="30"/>
      <c r="J839" s="30"/>
      <c r="K839" s="30"/>
      <c r="L839" s="30"/>
      <c r="M839" s="30"/>
      <c r="N839" s="75"/>
      <c r="O839" s="97"/>
    </row>
    <row r="840" spans="1:15" s="2" customFormat="1" ht="18" customHeight="1" x14ac:dyDescent="0.3">
      <c r="A840" s="64" t="s">
        <v>49</v>
      </c>
      <c r="B840" s="33"/>
      <c r="C840" s="34"/>
      <c r="D840" s="34"/>
      <c r="E840" s="30"/>
      <c r="F840" s="30"/>
      <c r="G840" s="30"/>
      <c r="H840" s="30"/>
      <c r="I840" s="30"/>
      <c r="J840" s="30"/>
      <c r="K840" s="30"/>
      <c r="L840" s="30"/>
      <c r="M840" s="30"/>
      <c r="N840" s="75"/>
      <c r="O840" s="97"/>
    </row>
    <row r="841" spans="1:15" s="2" customFormat="1" ht="18" customHeight="1" x14ac:dyDescent="0.3">
      <c r="A841" s="64" t="s">
        <v>91</v>
      </c>
      <c r="B841" s="33"/>
      <c r="C841" s="34"/>
      <c r="D841" s="34"/>
      <c r="E841" s="30"/>
      <c r="F841" s="30"/>
      <c r="G841" s="30"/>
      <c r="H841" s="30"/>
      <c r="I841" s="30"/>
      <c r="J841" s="30"/>
      <c r="K841" s="30"/>
      <c r="L841" s="30"/>
      <c r="M841" s="30"/>
      <c r="N841" s="75"/>
      <c r="O841" s="97"/>
    </row>
    <row r="842" spans="1:15" s="2" customFormat="1" ht="18" customHeight="1" x14ac:dyDescent="0.3">
      <c r="A842" s="64" t="s">
        <v>50</v>
      </c>
      <c r="B842" s="33"/>
      <c r="C842" s="34"/>
      <c r="D842" s="34"/>
      <c r="E842" s="30"/>
      <c r="F842" s="30"/>
      <c r="G842" s="30"/>
      <c r="H842" s="30"/>
      <c r="I842" s="30"/>
      <c r="J842" s="30"/>
      <c r="K842" s="30"/>
      <c r="L842" s="30"/>
      <c r="M842" s="30"/>
      <c r="N842" s="75"/>
      <c r="O842" s="97"/>
    </row>
    <row r="843" spans="1:15" s="2" customFormat="1" ht="18" customHeight="1" x14ac:dyDescent="0.3">
      <c r="A843" s="64" t="s">
        <v>51</v>
      </c>
      <c r="B843" s="33"/>
      <c r="C843" s="34"/>
      <c r="D843" s="34"/>
      <c r="E843" s="30"/>
      <c r="F843" s="30"/>
      <c r="G843" s="30"/>
      <c r="H843" s="30"/>
      <c r="I843" s="30"/>
      <c r="J843" s="30"/>
      <c r="K843" s="30"/>
      <c r="L843" s="30"/>
      <c r="M843" s="30"/>
      <c r="N843" s="75"/>
      <c r="O843" s="97"/>
    </row>
    <row r="844" spans="1:15" s="2" customFormat="1" ht="18" customHeight="1" x14ac:dyDescent="0.3">
      <c r="A844" s="64" t="s">
        <v>102</v>
      </c>
      <c r="B844" s="33"/>
      <c r="C844" s="34"/>
      <c r="D844" s="34"/>
      <c r="E844" s="30"/>
      <c r="F844" s="30"/>
      <c r="G844" s="30"/>
      <c r="H844" s="30"/>
      <c r="I844" s="30"/>
      <c r="J844" s="30"/>
      <c r="K844" s="30"/>
      <c r="L844" s="30"/>
      <c r="M844" s="30"/>
      <c r="N844" s="75"/>
      <c r="O844" s="97"/>
    </row>
    <row r="845" spans="1:15" s="2" customFormat="1" ht="18" customHeight="1" x14ac:dyDescent="0.3">
      <c r="A845" s="64" t="s">
        <v>59</v>
      </c>
      <c r="B845" s="33"/>
      <c r="C845" s="34">
        <v>15</v>
      </c>
      <c r="D845" s="34">
        <v>15</v>
      </c>
      <c r="E845" s="30"/>
      <c r="F845" s="30">
        <v>15</v>
      </c>
      <c r="G845" s="30">
        <v>15</v>
      </c>
      <c r="H845" s="30"/>
      <c r="I845" s="30">
        <v>13</v>
      </c>
      <c r="J845" s="30">
        <v>1</v>
      </c>
      <c r="K845" s="30">
        <v>1</v>
      </c>
      <c r="L845" s="30"/>
      <c r="M845" s="30"/>
      <c r="N845" s="75">
        <v>39000</v>
      </c>
      <c r="O845" s="97">
        <v>18000</v>
      </c>
    </row>
    <row r="846" spans="1:15" s="2" customFormat="1" ht="18" customHeight="1" x14ac:dyDescent="0.3">
      <c r="A846" s="64" t="s">
        <v>92</v>
      </c>
      <c r="B846" s="33"/>
      <c r="C846" s="34"/>
      <c r="D846" s="34"/>
      <c r="E846" s="30"/>
      <c r="F846" s="30"/>
      <c r="G846" s="30"/>
      <c r="H846" s="30"/>
      <c r="I846" s="30"/>
      <c r="J846" s="30"/>
      <c r="K846" s="30"/>
      <c r="L846" s="30"/>
      <c r="M846" s="30"/>
      <c r="N846" s="75"/>
      <c r="O846" s="97"/>
    </row>
    <row r="847" spans="1:15" s="2" customFormat="1" ht="18" customHeight="1" x14ac:dyDescent="0.3">
      <c r="A847" s="64" t="s">
        <v>123</v>
      </c>
      <c r="B847" s="33"/>
      <c r="C847" s="34"/>
      <c r="D847" s="34"/>
      <c r="E847" s="30"/>
      <c r="F847" s="30"/>
      <c r="G847" s="30"/>
      <c r="H847" s="30"/>
      <c r="I847" s="30"/>
      <c r="J847" s="30"/>
      <c r="K847" s="30"/>
      <c r="L847" s="30"/>
      <c r="M847" s="30"/>
      <c r="N847" s="75"/>
      <c r="O847" s="97"/>
    </row>
    <row r="848" spans="1:15" s="2" customFormat="1" ht="18" customHeight="1" x14ac:dyDescent="0.3">
      <c r="A848" s="64" t="s">
        <v>124</v>
      </c>
      <c r="B848" s="33"/>
      <c r="C848" s="34"/>
      <c r="D848" s="34"/>
      <c r="E848" s="30"/>
      <c r="F848" s="30"/>
      <c r="G848" s="30"/>
      <c r="H848" s="30"/>
      <c r="I848" s="30"/>
      <c r="J848" s="30"/>
      <c r="K848" s="30"/>
      <c r="L848" s="30"/>
      <c r="M848" s="30"/>
      <c r="N848" s="75"/>
      <c r="O848" s="97"/>
    </row>
    <row r="849" spans="1:15" s="2" customFormat="1" ht="18" customHeight="1" x14ac:dyDescent="0.3">
      <c r="A849" s="64" t="s">
        <v>135</v>
      </c>
      <c r="B849" s="33"/>
      <c r="C849" s="34"/>
      <c r="D849" s="34"/>
      <c r="E849" s="30"/>
      <c r="F849" s="30"/>
      <c r="G849" s="30"/>
      <c r="H849" s="30"/>
      <c r="I849" s="30"/>
      <c r="J849" s="30"/>
      <c r="K849" s="30"/>
      <c r="L849" s="30"/>
      <c r="M849" s="30"/>
      <c r="N849" s="75"/>
      <c r="O849" s="97"/>
    </row>
    <row r="850" spans="1:15" s="2" customFormat="1" ht="18" customHeight="1" x14ac:dyDescent="0.3">
      <c r="A850" s="64" t="s">
        <v>60</v>
      </c>
      <c r="B850" s="33"/>
      <c r="C850" s="34"/>
      <c r="D850" s="34"/>
      <c r="E850" s="30"/>
      <c r="F850" s="30"/>
      <c r="G850" s="30"/>
      <c r="H850" s="30"/>
      <c r="I850" s="30"/>
      <c r="J850" s="30"/>
      <c r="K850" s="30"/>
      <c r="L850" s="30"/>
      <c r="M850" s="30"/>
      <c r="N850" s="75"/>
      <c r="O850" s="97"/>
    </row>
    <row r="851" spans="1:15" x14ac:dyDescent="0.3">
      <c r="A851" s="64" t="s">
        <v>103</v>
      </c>
      <c r="B851" s="33"/>
      <c r="C851" s="34"/>
      <c r="D851" s="34"/>
      <c r="E851" s="30"/>
      <c r="F851" s="30"/>
      <c r="G851" s="30"/>
      <c r="H851" s="30"/>
      <c r="I851" s="30"/>
      <c r="J851" s="30"/>
      <c r="K851" s="30"/>
      <c r="L851" s="30"/>
      <c r="M851" s="30"/>
      <c r="N851" s="75"/>
      <c r="O851" s="97"/>
    </row>
    <row r="852" spans="1:15" x14ac:dyDescent="0.3">
      <c r="A852" s="64" t="s">
        <v>104</v>
      </c>
      <c r="B852" s="33"/>
      <c r="C852" s="34"/>
      <c r="D852" s="34"/>
      <c r="E852" s="30"/>
      <c r="F852" s="30"/>
      <c r="G852" s="30"/>
      <c r="H852" s="30"/>
      <c r="I852" s="30"/>
      <c r="J852" s="30"/>
      <c r="K852" s="30"/>
      <c r="L852" s="30"/>
      <c r="M852" s="30"/>
      <c r="N852" s="75"/>
      <c r="O852" s="97"/>
    </row>
    <row r="853" spans="1:15" x14ac:dyDescent="0.3">
      <c r="A853" s="64" t="s">
        <v>115</v>
      </c>
      <c r="B853" s="33"/>
      <c r="C853" s="34"/>
      <c r="D853" s="34"/>
      <c r="E853" s="30"/>
      <c r="F853" s="30"/>
      <c r="G853" s="30"/>
      <c r="H853" s="30"/>
      <c r="I853" s="30"/>
      <c r="J853" s="30"/>
      <c r="K853" s="30"/>
      <c r="L853" s="30"/>
      <c r="M853" s="30"/>
      <c r="N853" s="75"/>
      <c r="O853" s="97"/>
    </row>
    <row r="854" spans="1:15" x14ac:dyDescent="0.3">
      <c r="A854" s="64" t="s">
        <v>61</v>
      </c>
      <c r="B854" s="33"/>
      <c r="C854" s="34">
        <v>7</v>
      </c>
      <c r="D854" s="34">
        <v>7</v>
      </c>
      <c r="E854" s="30"/>
      <c r="F854" s="30">
        <v>7</v>
      </c>
      <c r="G854" s="30">
        <v>7</v>
      </c>
      <c r="H854" s="30"/>
      <c r="I854" s="30"/>
      <c r="J854" s="30"/>
      <c r="K854" s="30">
        <v>7</v>
      </c>
      <c r="L854" s="30"/>
      <c r="M854" s="30"/>
      <c r="N854" s="75"/>
      <c r="O854" s="97"/>
    </row>
    <row r="855" spans="1:15" x14ac:dyDescent="0.3">
      <c r="A855" s="64" t="s">
        <v>77</v>
      </c>
      <c r="B855" s="33"/>
      <c r="C855" s="34"/>
      <c r="D855" s="34"/>
      <c r="E855" s="30"/>
      <c r="F855" s="30"/>
      <c r="G855" s="30"/>
      <c r="H855" s="30"/>
      <c r="I855" s="30"/>
      <c r="J855" s="30"/>
      <c r="K855" s="30"/>
      <c r="L855" s="30"/>
      <c r="M855" s="30"/>
      <c r="N855" s="75"/>
      <c r="O855" s="97"/>
    </row>
    <row r="856" spans="1:15" x14ac:dyDescent="0.3">
      <c r="A856" s="64" t="s">
        <v>81</v>
      </c>
      <c r="B856" s="33"/>
      <c r="C856" s="34">
        <v>1</v>
      </c>
      <c r="D856" s="34">
        <v>1</v>
      </c>
      <c r="E856" s="30"/>
      <c r="F856" s="30">
        <v>1</v>
      </c>
      <c r="G856" s="30">
        <v>1</v>
      </c>
      <c r="H856" s="30"/>
      <c r="I856" s="30">
        <v>1</v>
      </c>
      <c r="J856" s="30"/>
      <c r="K856" s="30"/>
      <c r="L856" s="30"/>
      <c r="M856" s="30"/>
      <c r="N856" s="75">
        <v>500</v>
      </c>
      <c r="O856" s="97"/>
    </row>
    <row r="857" spans="1:15" x14ac:dyDescent="0.3">
      <c r="A857" s="64" t="s">
        <v>82</v>
      </c>
      <c r="B857" s="33"/>
      <c r="C857" s="34"/>
      <c r="D857" s="34"/>
      <c r="E857" s="30"/>
      <c r="F857" s="30"/>
      <c r="G857" s="30"/>
      <c r="H857" s="30"/>
      <c r="I857" s="30"/>
      <c r="J857" s="30"/>
      <c r="K857" s="30"/>
      <c r="L857" s="30"/>
      <c r="M857" s="30"/>
      <c r="N857" s="75"/>
      <c r="O857" s="97"/>
    </row>
    <row r="858" spans="1:15" x14ac:dyDescent="0.3">
      <c r="A858" s="64" t="s">
        <v>111</v>
      </c>
      <c r="B858" s="33"/>
      <c r="C858" s="34"/>
      <c r="D858" s="34"/>
      <c r="E858" s="30"/>
      <c r="F858" s="30"/>
      <c r="G858" s="30"/>
      <c r="H858" s="30"/>
      <c r="I858" s="30"/>
      <c r="J858" s="30"/>
      <c r="K858" s="30"/>
      <c r="L858" s="30"/>
      <c r="M858" s="30"/>
      <c r="N858" s="75"/>
      <c r="O858" s="97"/>
    </row>
    <row r="859" spans="1:15" x14ac:dyDescent="0.3">
      <c r="A859" s="64" t="s">
        <v>93</v>
      </c>
      <c r="B859" s="33"/>
      <c r="C859" s="34"/>
      <c r="D859" s="34"/>
      <c r="E859" s="30"/>
      <c r="F859" s="30"/>
      <c r="G859" s="30"/>
      <c r="H859" s="30"/>
      <c r="I859" s="30"/>
      <c r="J859" s="30"/>
      <c r="K859" s="30"/>
      <c r="L859" s="30"/>
      <c r="M859" s="30"/>
      <c r="N859" s="75"/>
      <c r="O859" s="97"/>
    </row>
    <row r="860" spans="1:15" x14ac:dyDescent="0.3">
      <c r="A860" s="64" t="s">
        <v>136</v>
      </c>
      <c r="B860" s="33"/>
      <c r="C860" s="34"/>
      <c r="D860" s="34"/>
      <c r="E860" s="30"/>
      <c r="F860" s="30"/>
      <c r="G860" s="30"/>
      <c r="H860" s="30"/>
      <c r="I860" s="30"/>
      <c r="J860" s="30"/>
      <c r="K860" s="30"/>
      <c r="L860" s="30"/>
      <c r="M860" s="30"/>
      <c r="N860" s="75"/>
      <c r="O860" s="97"/>
    </row>
    <row r="861" spans="1:15" x14ac:dyDescent="0.3">
      <c r="A861" s="64" t="s">
        <v>30</v>
      </c>
      <c r="B861" s="33"/>
      <c r="C861" s="34"/>
      <c r="D861" s="34"/>
      <c r="E861" s="30"/>
      <c r="F861" s="30"/>
      <c r="G861" s="30"/>
      <c r="H861" s="30"/>
      <c r="I861" s="30"/>
      <c r="J861" s="30"/>
      <c r="K861" s="30"/>
      <c r="L861" s="30"/>
      <c r="M861" s="30"/>
      <c r="N861" s="75"/>
      <c r="O861" s="118"/>
    </row>
    <row r="862" spans="1:15" x14ac:dyDescent="0.3">
      <c r="A862" s="64" t="s">
        <v>33</v>
      </c>
      <c r="B862" s="33"/>
      <c r="C862" s="34"/>
      <c r="D862" s="34"/>
      <c r="E862" s="30"/>
      <c r="F862" s="30"/>
      <c r="G862" s="30"/>
      <c r="H862" s="30"/>
      <c r="I862" s="30"/>
      <c r="J862" s="30"/>
      <c r="K862" s="30"/>
      <c r="L862" s="30"/>
      <c r="M862" s="30"/>
      <c r="N862" s="75"/>
      <c r="O862" s="118"/>
    </row>
    <row r="863" spans="1:15" x14ac:dyDescent="0.3">
      <c r="A863" s="64" t="s">
        <v>52</v>
      </c>
      <c r="B863" s="33"/>
      <c r="C863" s="34"/>
      <c r="D863" s="34"/>
      <c r="E863" s="30"/>
      <c r="F863" s="30"/>
      <c r="G863" s="30"/>
      <c r="H863" s="30"/>
      <c r="I863" s="30"/>
      <c r="J863" s="30"/>
      <c r="K863" s="30"/>
      <c r="L863" s="30"/>
      <c r="M863" s="30"/>
      <c r="N863" s="75"/>
      <c r="O863" s="118"/>
    </row>
    <row r="864" spans="1:15" x14ac:dyDescent="0.3">
      <c r="A864" s="64" t="s">
        <v>137</v>
      </c>
      <c r="B864" s="33"/>
      <c r="C864" s="34"/>
      <c r="D864" s="34"/>
      <c r="E864" s="30"/>
      <c r="F864" s="30"/>
      <c r="G864" s="30"/>
      <c r="H864" s="30"/>
      <c r="I864" s="30"/>
      <c r="J864" s="30"/>
      <c r="K864" s="30"/>
      <c r="L864" s="30"/>
      <c r="M864" s="30"/>
      <c r="N864" s="75"/>
      <c r="O864" s="118"/>
    </row>
    <row r="865" spans="1:15" x14ac:dyDescent="0.3">
      <c r="A865" s="64" t="s">
        <v>114</v>
      </c>
      <c r="B865" s="33"/>
      <c r="C865" s="34"/>
      <c r="D865" s="34"/>
      <c r="E865" s="30"/>
      <c r="F865" s="30"/>
      <c r="G865" s="30"/>
      <c r="H865" s="30"/>
      <c r="I865" s="30"/>
      <c r="J865" s="30"/>
      <c r="K865" s="30"/>
      <c r="L865" s="30"/>
      <c r="M865" s="30"/>
      <c r="N865" s="75"/>
      <c r="O865" s="118"/>
    </row>
    <row r="866" spans="1:15" x14ac:dyDescent="0.3">
      <c r="A866" s="64" t="s">
        <v>31</v>
      </c>
      <c r="B866" s="33"/>
      <c r="C866" s="34"/>
      <c r="D866" s="34"/>
      <c r="E866" s="30"/>
      <c r="F866" s="30"/>
      <c r="G866" s="30"/>
      <c r="H866" s="30"/>
      <c r="I866" s="30"/>
      <c r="J866" s="30"/>
      <c r="K866" s="30"/>
      <c r="L866" s="30"/>
      <c r="M866" s="30"/>
      <c r="N866" s="75"/>
      <c r="O866" s="118"/>
    </row>
    <row r="867" spans="1:15" thickBot="1" x14ac:dyDescent="0.3">
      <c r="A867" s="65" t="s">
        <v>6</v>
      </c>
      <c r="B867" s="35">
        <v>6</v>
      </c>
      <c r="C867" s="36">
        <f t="shared" ref="C867:O867" si="13">SUM(C822:C866)</f>
        <v>127</v>
      </c>
      <c r="D867" s="36">
        <f t="shared" si="13"/>
        <v>127</v>
      </c>
      <c r="E867" s="36">
        <f t="shared" si="13"/>
        <v>0</v>
      </c>
      <c r="F867" s="36">
        <f t="shared" si="13"/>
        <v>127</v>
      </c>
      <c r="G867" s="36">
        <f t="shared" si="13"/>
        <v>127</v>
      </c>
      <c r="H867" s="36">
        <f t="shared" si="13"/>
        <v>0</v>
      </c>
      <c r="I867" s="36">
        <f t="shared" si="13"/>
        <v>96</v>
      </c>
      <c r="J867" s="36">
        <f t="shared" si="13"/>
        <v>17</v>
      </c>
      <c r="K867" s="36">
        <f t="shared" si="13"/>
        <v>14</v>
      </c>
      <c r="L867" s="36">
        <f t="shared" si="13"/>
        <v>0</v>
      </c>
      <c r="M867" s="36">
        <f t="shared" si="13"/>
        <v>0</v>
      </c>
      <c r="N867" s="76">
        <f t="shared" si="13"/>
        <v>200500</v>
      </c>
      <c r="O867" s="185">
        <f t="shared" si="13"/>
        <v>50000</v>
      </c>
    </row>
    <row r="868" spans="1:15" x14ac:dyDescent="0.3">
      <c r="A868" s="78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106"/>
    </row>
    <row r="869" spans="1:15" ht="36.75" customHeight="1" thickBot="1" x14ac:dyDescent="0.35">
      <c r="A869" s="183" t="s">
        <v>24</v>
      </c>
      <c r="B869" s="182"/>
      <c r="C869" s="182"/>
      <c r="D869" s="37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106"/>
    </row>
    <row r="870" spans="1:15" x14ac:dyDescent="0.3">
      <c r="A870" s="63" t="s">
        <v>25</v>
      </c>
      <c r="B870" s="31"/>
      <c r="C870" s="32"/>
      <c r="D870" s="32"/>
      <c r="E870" s="29"/>
      <c r="F870" s="29"/>
      <c r="G870" s="29"/>
      <c r="H870" s="29"/>
      <c r="I870" s="29"/>
      <c r="J870" s="29"/>
      <c r="K870" s="29"/>
      <c r="L870" s="29"/>
      <c r="M870" s="29"/>
      <c r="N870" s="74"/>
      <c r="O870" s="104"/>
    </row>
    <row r="871" spans="1:15" x14ac:dyDescent="0.3">
      <c r="A871" s="64" t="s">
        <v>26</v>
      </c>
      <c r="B871" s="33"/>
      <c r="C871" s="34">
        <v>10</v>
      </c>
      <c r="D871" s="34"/>
      <c r="E871" s="30">
        <v>10</v>
      </c>
      <c r="F871" s="30">
        <v>10</v>
      </c>
      <c r="G871" s="30">
        <v>10</v>
      </c>
      <c r="H871" s="30">
        <v>2</v>
      </c>
      <c r="I871" s="30">
        <v>2</v>
      </c>
      <c r="J871" s="30"/>
      <c r="K871" s="30">
        <v>6</v>
      </c>
      <c r="L871" s="30"/>
      <c r="M871" s="30"/>
      <c r="N871" s="75">
        <v>3000</v>
      </c>
      <c r="O871" s="97"/>
    </row>
    <row r="872" spans="1:15" x14ac:dyDescent="0.3">
      <c r="A872" s="64" t="s">
        <v>39</v>
      </c>
      <c r="B872" s="33"/>
      <c r="C872" s="34"/>
      <c r="D872" s="34"/>
      <c r="E872" s="30"/>
      <c r="F872" s="30"/>
      <c r="G872" s="30"/>
      <c r="H872" s="30"/>
      <c r="I872" s="30"/>
      <c r="J872" s="30"/>
      <c r="K872" s="30"/>
      <c r="L872" s="30"/>
      <c r="M872" s="30"/>
      <c r="N872" s="75"/>
      <c r="O872" s="97"/>
    </row>
    <row r="873" spans="1:15" x14ac:dyDescent="0.3">
      <c r="A873" s="64" t="s">
        <v>63</v>
      </c>
      <c r="B873" s="33"/>
      <c r="C873" s="34">
        <v>9</v>
      </c>
      <c r="D873" s="34"/>
      <c r="E873" s="30">
        <v>9</v>
      </c>
      <c r="F873" s="30">
        <v>9</v>
      </c>
      <c r="G873" s="30">
        <v>9</v>
      </c>
      <c r="H873" s="30">
        <v>9</v>
      </c>
      <c r="I873" s="30"/>
      <c r="J873" s="30"/>
      <c r="K873" s="30"/>
      <c r="L873" s="30"/>
      <c r="M873" s="30"/>
      <c r="N873" s="75"/>
      <c r="O873" s="97"/>
    </row>
    <row r="874" spans="1:15" x14ac:dyDescent="0.3">
      <c r="A874" s="64" t="s">
        <v>79</v>
      </c>
      <c r="B874" s="33"/>
      <c r="C874" s="34"/>
      <c r="D874" s="34"/>
      <c r="E874" s="30"/>
      <c r="F874" s="30"/>
      <c r="G874" s="30"/>
      <c r="H874" s="30"/>
      <c r="I874" s="30"/>
      <c r="J874" s="30"/>
      <c r="K874" s="30"/>
      <c r="L874" s="30"/>
      <c r="M874" s="30"/>
      <c r="N874" s="75"/>
      <c r="O874" s="97"/>
    </row>
    <row r="875" spans="1:15" x14ac:dyDescent="0.3">
      <c r="A875" s="64" t="s">
        <v>89</v>
      </c>
      <c r="B875" s="33"/>
      <c r="C875" s="34"/>
      <c r="D875" s="34"/>
      <c r="E875" s="30"/>
      <c r="F875" s="30"/>
      <c r="G875" s="30"/>
      <c r="H875" s="30"/>
      <c r="I875" s="30"/>
      <c r="J875" s="30"/>
      <c r="K875" s="30"/>
      <c r="L875" s="30"/>
      <c r="M875" s="30"/>
      <c r="N875" s="75"/>
      <c r="O875" s="97"/>
    </row>
    <row r="876" spans="1:15" x14ac:dyDescent="0.3">
      <c r="A876" s="64" t="s">
        <v>134</v>
      </c>
      <c r="B876" s="33"/>
      <c r="C876" s="34"/>
      <c r="D876" s="34"/>
      <c r="E876" s="30"/>
      <c r="F876" s="30"/>
      <c r="G876" s="30"/>
      <c r="H876" s="30"/>
      <c r="I876" s="30"/>
      <c r="J876" s="30"/>
      <c r="K876" s="30"/>
      <c r="L876" s="30"/>
      <c r="M876" s="30"/>
      <c r="N876" s="75"/>
      <c r="O876" s="97"/>
    </row>
    <row r="877" spans="1:15" x14ac:dyDescent="0.3">
      <c r="A877" s="64" t="s">
        <v>58</v>
      </c>
      <c r="B877" s="33"/>
      <c r="C877" s="34"/>
      <c r="D877" s="34"/>
      <c r="E877" s="30"/>
      <c r="F877" s="30"/>
      <c r="G877" s="30"/>
      <c r="H877" s="30"/>
      <c r="I877" s="30"/>
      <c r="J877" s="30"/>
      <c r="K877" s="30"/>
      <c r="L877" s="30"/>
      <c r="M877" s="30"/>
      <c r="N877" s="75"/>
      <c r="O877" s="97"/>
    </row>
    <row r="878" spans="1:15" x14ac:dyDescent="0.3">
      <c r="A878" s="64" t="s">
        <v>90</v>
      </c>
      <c r="B878" s="33"/>
      <c r="C878" s="34"/>
      <c r="D878" s="34"/>
      <c r="E878" s="30"/>
      <c r="F878" s="30"/>
      <c r="G878" s="30"/>
      <c r="H878" s="30"/>
      <c r="I878" s="30"/>
      <c r="J878" s="30"/>
      <c r="K878" s="30"/>
      <c r="L878" s="30"/>
      <c r="M878" s="30"/>
      <c r="N878" s="75"/>
      <c r="O878" s="97"/>
    </row>
    <row r="879" spans="1:15" x14ac:dyDescent="0.3">
      <c r="A879" s="64" t="s">
        <v>130</v>
      </c>
      <c r="B879" s="33"/>
      <c r="C879" s="34"/>
      <c r="D879" s="34"/>
      <c r="E879" s="30"/>
      <c r="F879" s="30"/>
      <c r="G879" s="30"/>
      <c r="H879" s="30"/>
      <c r="I879" s="30"/>
      <c r="J879" s="30"/>
      <c r="K879" s="30"/>
      <c r="L879" s="30"/>
      <c r="M879" s="30"/>
      <c r="N879" s="75"/>
      <c r="O879" s="97"/>
    </row>
    <row r="880" spans="1:15" x14ac:dyDescent="0.3">
      <c r="A880" s="64" t="s">
        <v>27</v>
      </c>
      <c r="B880" s="33"/>
      <c r="C880" s="34"/>
      <c r="D880" s="34"/>
      <c r="E880" s="30"/>
      <c r="F880" s="30"/>
      <c r="G880" s="30"/>
      <c r="H880" s="30"/>
      <c r="I880" s="30"/>
      <c r="J880" s="30"/>
      <c r="K880" s="30"/>
      <c r="L880" s="30"/>
      <c r="M880" s="30"/>
      <c r="N880" s="75"/>
      <c r="O880" s="97"/>
    </row>
    <row r="881" spans="1:15" x14ac:dyDescent="0.3">
      <c r="A881" s="64" t="s">
        <v>28</v>
      </c>
      <c r="B881" s="33"/>
      <c r="C881" s="34">
        <v>4</v>
      </c>
      <c r="D881" s="34">
        <v>4</v>
      </c>
      <c r="E881" s="30"/>
      <c r="F881" s="30">
        <v>4</v>
      </c>
      <c r="G881" s="30">
        <v>4</v>
      </c>
      <c r="H881" s="30"/>
      <c r="I881" s="30">
        <v>4</v>
      </c>
      <c r="J881" s="30"/>
      <c r="K881" s="30"/>
      <c r="L881" s="30"/>
      <c r="M881" s="30"/>
      <c r="N881" s="75">
        <v>4000</v>
      </c>
      <c r="O881" s="97"/>
    </row>
    <row r="882" spans="1:15" x14ac:dyDescent="0.3">
      <c r="A882" s="64" t="s">
        <v>29</v>
      </c>
      <c r="B882" s="33"/>
      <c r="C882" s="34"/>
      <c r="D882" s="34"/>
      <c r="E882" s="30"/>
      <c r="F882" s="30"/>
      <c r="G882" s="30"/>
      <c r="H882" s="30"/>
      <c r="I882" s="30"/>
      <c r="J882" s="30"/>
      <c r="K882" s="30"/>
      <c r="L882" s="30"/>
      <c r="M882" s="30"/>
      <c r="N882" s="75"/>
      <c r="O882" s="97"/>
    </row>
    <row r="883" spans="1:15" x14ac:dyDescent="0.3">
      <c r="A883" s="64" t="s">
        <v>62</v>
      </c>
      <c r="B883" s="33"/>
      <c r="C883" s="34"/>
      <c r="D883" s="34"/>
      <c r="E883" s="30"/>
      <c r="F883" s="30"/>
      <c r="G883" s="30"/>
      <c r="H883" s="30"/>
      <c r="I883" s="30"/>
      <c r="J883" s="30"/>
      <c r="K883" s="30"/>
      <c r="L883" s="30"/>
      <c r="M883" s="30"/>
      <c r="N883" s="75"/>
      <c r="O883" s="97"/>
    </row>
    <row r="884" spans="1:15" x14ac:dyDescent="0.3">
      <c r="A884" s="64" t="s">
        <v>101</v>
      </c>
      <c r="B884" s="33"/>
      <c r="C884" s="34"/>
      <c r="D884" s="34"/>
      <c r="E884" s="30"/>
      <c r="F884" s="30"/>
      <c r="G884" s="30"/>
      <c r="H884" s="30"/>
      <c r="I884" s="30"/>
      <c r="J884" s="30"/>
      <c r="K884" s="30"/>
      <c r="L884" s="30"/>
      <c r="M884" s="30"/>
      <c r="N884" s="75"/>
      <c r="O884" s="97"/>
    </row>
    <row r="885" spans="1:15" x14ac:dyDescent="0.3">
      <c r="A885" s="64" t="s">
        <v>113</v>
      </c>
      <c r="B885" s="33"/>
      <c r="C885" s="34"/>
      <c r="D885" s="34"/>
      <c r="E885" s="30"/>
      <c r="F885" s="30"/>
      <c r="G885" s="30"/>
      <c r="H885" s="30"/>
      <c r="I885" s="30"/>
      <c r="J885" s="30"/>
      <c r="K885" s="30"/>
      <c r="L885" s="30"/>
      <c r="M885" s="30"/>
      <c r="N885" s="75"/>
      <c r="O885" s="97"/>
    </row>
    <row r="886" spans="1:15" x14ac:dyDescent="0.3">
      <c r="A886" s="64" t="s">
        <v>47</v>
      </c>
      <c r="B886" s="33"/>
      <c r="C886" s="34">
        <v>59</v>
      </c>
      <c r="D886" s="34">
        <v>38</v>
      </c>
      <c r="E886" s="30">
        <v>21</v>
      </c>
      <c r="F886" s="30">
        <v>59</v>
      </c>
      <c r="G886" s="30">
        <v>59</v>
      </c>
      <c r="H886" s="30">
        <v>33</v>
      </c>
      <c r="I886" s="30">
        <v>25</v>
      </c>
      <c r="J886" s="30"/>
      <c r="K886" s="30">
        <v>1</v>
      </c>
      <c r="L886" s="30"/>
      <c r="M886" s="30"/>
      <c r="N886" s="75">
        <v>54000</v>
      </c>
      <c r="O886" s="97"/>
    </row>
    <row r="887" spans="1:15" x14ac:dyDescent="0.3">
      <c r="A887" s="64" t="s">
        <v>48</v>
      </c>
      <c r="B887" s="33"/>
      <c r="C887" s="34">
        <v>3</v>
      </c>
      <c r="D887" s="34">
        <v>2</v>
      </c>
      <c r="E887" s="30">
        <v>1</v>
      </c>
      <c r="F887" s="30">
        <v>3</v>
      </c>
      <c r="G887" s="30">
        <v>3</v>
      </c>
      <c r="H887" s="30">
        <v>2</v>
      </c>
      <c r="I887" s="30">
        <v>1</v>
      </c>
      <c r="J887" s="30"/>
      <c r="K887" s="30"/>
      <c r="L887" s="30"/>
      <c r="M887" s="30"/>
      <c r="N887" s="75">
        <v>1000</v>
      </c>
      <c r="O887" s="97"/>
    </row>
    <row r="888" spans="1:15" x14ac:dyDescent="0.3">
      <c r="A888" s="64" t="s">
        <v>49</v>
      </c>
      <c r="B888" s="33"/>
      <c r="C888" s="34"/>
      <c r="D888" s="34"/>
      <c r="E888" s="30"/>
      <c r="F888" s="30"/>
      <c r="G888" s="30"/>
      <c r="H888" s="30"/>
      <c r="I888" s="30"/>
      <c r="J888" s="30"/>
      <c r="K888" s="30"/>
      <c r="L888" s="30"/>
      <c r="M888" s="30"/>
      <c r="N888" s="75"/>
      <c r="O888" s="97"/>
    </row>
    <row r="889" spans="1:15" x14ac:dyDescent="0.3">
      <c r="A889" s="64" t="s">
        <v>91</v>
      </c>
      <c r="B889" s="33"/>
      <c r="C889" s="34"/>
      <c r="D889" s="34"/>
      <c r="E889" s="30"/>
      <c r="F889" s="30"/>
      <c r="G889" s="30"/>
      <c r="H889" s="30"/>
      <c r="I889" s="30"/>
      <c r="J889" s="30"/>
      <c r="K889" s="30"/>
      <c r="L889" s="30"/>
      <c r="M889" s="30"/>
      <c r="N889" s="75"/>
      <c r="O889" s="97"/>
    </row>
    <row r="890" spans="1:15" x14ac:dyDescent="0.3">
      <c r="A890" s="64" t="s">
        <v>50</v>
      </c>
      <c r="B890" s="33"/>
      <c r="C890" s="34"/>
      <c r="D890" s="34"/>
      <c r="E890" s="30"/>
      <c r="F890" s="30"/>
      <c r="G890" s="30"/>
      <c r="H890" s="30"/>
      <c r="I890" s="30"/>
      <c r="J890" s="30"/>
      <c r="K890" s="30"/>
      <c r="L890" s="30"/>
      <c r="M890" s="30"/>
      <c r="N890" s="75"/>
      <c r="O890" s="97"/>
    </row>
    <row r="891" spans="1:15" x14ac:dyDescent="0.3">
      <c r="A891" s="64" t="s">
        <v>51</v>
      </c>
      <c r="B891" s="33"/>
      <c r="C891" s="34"/>
      <c r="D891" s="34"/>
      <c r="E891" s="30"/>
      <c r="F891" s="30"/>
      <c r="G891" s="30"/>
      <c r="H891" s="30"/>
      <c r="I891" s="30"/>
      <c r="J891" s="30"/>
      <c r="K891" s="30"/>
      <c r="L891" s="30"/>
      <c r="M891" s="30"/>
      <c r="N891" s="75"/>
      <c r="O891" s="97"/>
    </row>
    <row r="892" spans="1:15" x14ac:dyDescent="0.3">
      <c r="A892" s="64" t="s">
        <v>102</v>
      </c>
      <c r="B892" s="33"/>
      <c r="C892" s="34"/>
      <c r="D892" s="34"/>
      <c r="E892" s="30"/>
      <c r="F892" s="30"/>
      <c r="G892" s="30"/>
      <c r="H892" s="30"/>
      <c r="I892" s="30"/>
      <c r="J892" s="30"/>
      <c r="K892" s="30"/>
      <c r="L892" s="30"/>
      <c r="M892" s="30"/>
      <c r="N892" s="75"/>
      <c r="O892" s="97"/>
    </row>
    <row r="893" spans="1:15" x14ac:dyDescent="0.3">
      <c r="A893" s="64" t="s">
        <v>59</v>
      </c>
      <c r="B893" s="33"/>
      <c r="C893" s="34">
        <v>10</v>
      </c>
      <c r="D893" s="34">
        <v>8</v>
      </c>
      <c r="E893" s="30">
        <v>2</v>
      </c>
      <c r="F893" s="30">
        <v>10</v>
      </c>
      <c r="G893" s="30">
        <v>10</v>
      </c>
      <c r="H893" s="30">
        <v>2</v>
      </c>
      <c r="I893" s="30">
        <v>7</v>
      </c>
      <c r="J893" s="30"/>
      <c r="K893" s="30">
        <v>1</v>
      </c>
      <c r="L893" s="30"/>
      <c r="M893" s="30"/>
      <c r="N893" s="75">
        <v>21000</v>
      </c>
      <c r="O893" s="97"/>
    </row>
    <row r="894" spans="1:15" x14ac:dyDescent="0.3">
      <c r="A894" s="64" t="s">
        <v>92</v>
      </c>
      <c r="B894" s="33"/>
      <c r="C894" s="34"/>
      <c r="D894" s="34"/>
      <c r="E894" s="30"/>
      <c r="F894" s="30"/>
      <c r="G894" s="30"/>
      <c r="H894" s="30"/>
      <c r="I894" s="30"/>
      <c r="J894" s="30"/>
      <c r="K894" s="30"/>
      <c r="L894" s="30"/>
      <c r="M894" s="30"/>
      <c r="N894" s="75"/>
      <c r="O894" s="97"/>
    </row>
    <row r="895" spans="1:15" x14ac:dyDescent="0.3">
      <c r="A895" s="64" t="s">
        <v>123</v>
      </c>
      <c r="B895" s="33"/>
      <c r="C895" s="34"/>
      <c r="D895" s="34"/>
      <c r="E895" s="30"/>
      <c r="F895" s="30"/>
      <c r="G895" s="30"/>
      <c r="H895" s="30"/>
      <c r="I895" s="30"/>
      <c r="J895" s="30"/>
      <c r="K895" s="30"/>
      <c r="L895" s="30"/>
      <c r="M895" s="30"/>
      <c r="N895" s="75"/>
      <c r="O895" s="97"/>
    </row>
    <row r="896" spans="1:15" x14ac:dyDescent="0.3">
      <c r="A896" s="64" t="s">
        <v>124</v>
      </c>
      <c r="B896" s="33"/>
      <c r="C896" s="34"/>
      <c r="D896" s="34"/>
      <c r="E896" s="30"/>
      <c r="F896" s="30"/>
      <c r="G896" s="30"/>
      <c r="H896" s="30"/>
      <c r="I896" s="30"/>
      <c r="J896" s="30"/>
      <c r="K896" s="30"/>
      <c r="L896" s="30"/>
      <c r="M896" s="30"/>
      <c r="N896" s="75"/>
      <c r="O896" s="97"/>
    </row>
    <row r="897" spans="1:15" x14ac:dyDescent="0.3">
      <c r="A897" s="64" t="s">
        <v>135</v>
      </c>
      <c r="B897" s="33"/>
      <c r="C897" s="34"/>
      <c r="D897" s="34"/>
      <c r="E897" s="30"/>
      <c r="F897" s="30"/>
      <c r="G897" s="30"/>
      <c r="H897" s="30"/>
      <c r="I897" s="30"/>
      <c r="J897" s="30"/>
      <c r="K897" s="30"/>
      <c r="L897" s="30"/>
      <c r="M897" s="30"/>
      <c r="N897" s="75"/>
      <c r="O897" s="97"/>
    </row>
    <row r="898" spans="1:15" x14ac:dyDescent="0.3">
      <c r="A898" s="64" t="s">
        <v>60</v>
      </c>
      <c r="B898" s="33"/>
      <c r="C898" s="34"/>
      <c r="D898" s="34"/>
      <c r="E898" s="30"/>
      <c r="F898" s="30"/>
      <c r="G898" s="30"/>
      <c r="H898" s="30"/>
      <c r="I898" s="30"/>
      <c r="J898" s="30"/>
      <c r="K898" s="30"/>
      <c r="L898" s="30"/>
      <c r="M898" s="30"/>
      <c r="N898" s="75"/>
      <c r="O898" s="97"/>
    </row>
    <row r="899" spans="1:15" x14ac:dyDescent="0.3">
      <c r="A899" s="64" t="s">
        <v>103</v>
      </c>
      <c r="B899" s="33"/>
      <c r="C899" s="34"/>
      <c r="D899" s="34"/>
      <c r="E899" s="30"/>
      <c r="F899" s="30"/>
      <c r="G899" s="30"/>
      <c r="H899" s="30"/>
      <c r="I899" s="30"/>
      <c r="J899" s="30"/>
      <c r="K899" s="30"/>
      <c r="L899" s="30"/>
      <c r="M899" s="30"/>
      <c r="N899" s="75"/>
      <c r="O899" s="97"/>
    </row>
    <row r="900" spans="1:15" x14ac:dyDescent="0.3">
      <c r="A900" s="64" t="s">
        <v>104</v>
      </c>
      <c r="B900" s="33"/>
      <c r="C900" s="34"/>
      <c r="D900" s="34"/>
      <c r="E900" s="30"/>
      <c r="F900" s="30"/>
      <c r="G900" s="30"/>
      <c r="H900" s="30"/>
      <c r="I900" s="30"/>
      <c r="J900" s="30"/>
      <c r="K900" s="30"/>
      <c r="L900" s="30"/>
      <c r="M900" s="30"/>
      <c r="N900" s="75"/>
      <c r="O900" s="97"/>
    </row>
    <row r="901" spans="1:15" x14ac:dyDescent="0.3">
      <c r="A901" s="64" t="s">
        <v>115</v>
      </c>
      <c r="B901" s="33"/>
      <c r="C901" s="34"/>
      <c r="D901" s="34"/>
      <c r="E901" s="30"/>
      <c r="F901" s="30"/>
      <c r="G901" s="30"/>
      <c r="H901" s="30"/>
      <c r="I901" s="30"/>
      <c r="J901" s="30"/>
      <c r="K901" s="30"/>
      <c r="L901" s="30"/>
      <c r="M901" s="30"/>
      <c r="N901" s="75"/>
      <c r="O901" s="97"/>
    </row>
    <row r="902" spans="1:15" x14ac:dyDescent="0.3">
      <c r="A902" s="64" t="s">
        <v>61</v>
      </c>
      <c r="B902" s="33"/>
      <c r="C902" s="34"/>
      <c r="D902" s="34"/>
      <c r="E902" s="30"/>
      <c r="F902" s="30"/>
      <c r="G902" s="30"/>
      <c r="H902" s="30"/>
      <c r="I902" s="30"/>
      <c r="J902" s="30"/>
      <c r="K902" s="30"/>
      <c r="L902" s="30"/>
      <c r="M902" s="30"/>
      <c r="N902" s="75"/>
      <c r="O902" s="97"/>
    </row>
    <row r="903" spans="1:15" x14ac:dyDescent="0.3">
      <c r="A903" s="64" t="s">
        <v>77</v>
      </c>
      <c r="B903" s="33"/>
      <c r="C903" s="34"/>
      <c r="D903" s="34"/>
      <c r="E903" s="30"/>
      <c r="F903" s="30"/>
      <c r="G903" s="30"/>
      <c r="H903" s="30"/>
      <c r="I903" s="30"/>
      <c r="J903" s="30"/>
      <c r="K903" s="30"/>
      <c r="L903" s="30"/>
      <c r="M903" s="30"/>
      <c r="N903" s="75"/>
      <c r="O903" s="97"/>
    </row>
    <row r="904" spans="1:15" x14ac:dyDescent="0.3">
      <c r="A904" s="64" t="s">
        <v>81</v>
      </c>
      <c r="B904" s="33"/>
      <c r="C904" s="34"/>
      <c r="D904" s="34"/>
      <c r="E904" s="30"/>
      <c r="F904" s="30"/>
      <c r="G904" s="30"/>
      <c r="H904" s="30"/>
      <c r="I904" s="30"/>
      <c r="J904" s="30"/>
      <c r="K904" s="30"/>
      <c r="L904" s="30"/>
      <c r="M904" s="30"/>
      <c r="N904" s="75"/>
      <c r="O904" s="97"/>
    </row>
    <row r="905" spans="1:15" x14ac:dyDescent="0.3">
      <c r="A905" s="64" t="s">
        <v>82</v>
      </c>
      <c r="B905" s="33"/>
      <c r="C905" s="34"/>
      <c r="D905" s="34"/>
      <c r="E905" s="30"/>
      <c r="F905" s="30"/>
      <c r="G905" s="30"/>
      <c r="H905" s="30"/>
      <c r="I905" s="30"/>
      <c r="J905" s="30"/>
      <c r="K905" s="30"/>
      <c r="L905" s="30"/>
      <c r="M905" s="30"/>
      <c r="N905" s="75"/>
      <c r="O905" s="97"/>
    </row>
    <row r="906" spans="1:15" x14ac:dyDescent="0.3">
      <c r="A906" s="64" t="s">
        <v>111</v>
      </c>
      <c r="B906" s="33"/>
      <c r="C906" s="34"/>
      <c r="D906" s="34"/>
      <c r="E906" s="30"/>
      <c r="F906" s="30"/>
      <c r="G906" s="30"/>
      <c r="H906" s="30"/>
      <c r="I906" s="30"/>
      <c r="J906" s="30"/>
      <c r="K906" s="30"/>
      <c r="L906" s="30"/>
      <c r="M906" s="30"/>
      <c r="N906" s="75"/>
      <c r="O906" s="97"/>
    </row>
    <row r="907" spans="1:15" x14ac:dyDescent="0.3">
      <c r="A907" s="64" t="s">
        <v>93</v>
      </c>
      <c r="B907" s="33"/>
      <c r="C907" s="34"/>
      <c r="D907" s="34"/>
      <c r="E907" s="30"/>
      <c r="F907" s="30"/>
      <c r="G907" s="30"/>
      <c r="H907" s="30"/>
      <c r="I907" s="30"/>
      <c r="J907" s="30"/>
      <c r="K907" s="30"/>
      <c r="L907" s="30"/>
      <c r="M907" s="30"/>
      <c r="N907" s="75"/>
      <c r="O907" s="97"/>
    </row>
    <row r="908" spans="1:15" x14ac:dyDescent="0.3">
      <c r="A908" s="64" t="s">
        <v>136</v>
      </c>
      <c r="B908" s="33"/>
      <c r="C908" s="34"/>
      <c r="D908" s="34"/>
      <c r="E908" s="30"/>
      <c r="F908" s="30"/>
      <c r="G908" s="30"/>
      <c r="H908" s="30"/>
      <c r="I908" s="30"/>
      <c r="J908" s="30"/>
      <c r="K908" s="30"/>
      <c r="L908" s="30"/>
      <c r="M908" s="30"/>
      <c r="N908" s="75"/>
      <c r="O908" s="97"/>
    </row>
    <row r="909" spans="1:15" x14ac:dyDescent="0.3">
      <c r="A909" s="64" t="s">
        <v>30</v>
      </c>
      <c r="B909" s="33"/>
      <c r="C909" s="34"/>
      <c r="D909" s="34"/>
      <c r="E909" s="30"/>
      <c r="F909" s="30"/>
      <c r="G909" s="30"/>
      <c r="H909" s="30"/>
      <c r="I909" s="30"/>
      <c r="J909" s="30"/>
      <c r="K909" s="30"/>
      <c r="L909" s="30"/>
      <c r="M909" s="30"/>
      <c r="N909" s="75"/>
      <c r="O909" s="97"/>
    </row>
    <row r="910" spans="1:15" x14ac:dyDescent="0.3">
      <c r="A910" s="64" t="s">
        <v>33</v>
      </c>
      <c r="B910" s="33"/>
      <c r="C910" s="34"/>
      <c r="D910" s="34"/>
      <c r="E910" s="30"/>
      <c r="F910" s="30"/>
      <c r="G910" s="30"/>
      <c r="H910" s="30"/>
      <c r="I910" s="30"/>
      <c r="J910" s="30"/>
      <c r="K910" s="30"/>
      <c r="L910" s="30"/>
      <c r="M910" s="30"/>
      <c r="N910" s="75"/>
      <c r="O910" s="97"/>
    </row>
    <row r="911" spans="1:15" x14ac:dyDescent="0.3">
      <c r="A911" s="64" t="s">
        <v>52</v>
      </c>
      <c r="B911" s="33"/>
      <c r="C911" s="34"/>
      <c r="D911" s="34"/>
      <c r="E911" s="30"/>
      <c r="F911" s="30"/>
      <c r="G911" s="30"/>
      <c r="H911" s="30"/>
      <c r="I911" s="30"/>
      <c r="J911" s="30"/>
      <c r="K911" s="30"/>
      <c r="L911" s="30"/>
      <c r="M911" s="30"/>
      <c r="N911" s="75"/>
      <c r="O911" s="97"/>
    </row>
    <row r="912" spans="1:15" x14ac:dyDescent="0.3">
      <c r="A912" s="64" t="s">
        <v>137</v>
      </c>
      <c r="B912" s="33"/>
      <c r="C912" s="34"/>
      <c r="D912" s="34"/>
      <c r="E912" s="30"/>
      <c r="F912" s="30"/>
      <c r="G912" s="30"/>
      <c r="H912" s="30"/>
      <c r="I912" s="30"/>
      <c r="J912" s="30"/>
      <c r="K912" s="30"/>
      <c r="L912" s="30"/>
      <c r="M912" s="30"/>
      <c r="N912" s="75"/>
      <c r="O912" s="97"/>
    </row>
    <row r="913" spans="1:15" x14ac:dyDescent="0.3">
      <c r="A913" s="64" t="s">
        <v>114</v>
      </c>
      <c r="B913" s="33"/>
      <c r="C913" s="34"/>
      <c r="D913" s="34"/>
      <c r="E913" s="30"/>
      <c r="F913" s="30"/>
      <c r="G913" s="30"/>
      <c r="H913" s="30"/>
      <c r="I913" s="30"/>
      <c r="J913" s="30"/>
      <c r="K913" s="30"/>
      <c r="L913" s="30"/>
      <c r="M913" s="30"/>
      <c r="N913" s="75"/>
      <c r="O913" s="97"/>
    </row>
    <row r="914" spans="1:15" x14ac:dyDescent="0.3">
      <c r="A914" s="64" t="s">
        <v>31</v>
      </c>
      <c r="B914" s="33"/>
      <c r="C914" s="34">
        <v>1</v>
      </c>
      <c r="D914" s="34"/>
      <c r="E914" s="30">
        <v>1</v>
      </c>
      <c r="F914" s="30">
        <v>1</v>
      </c>
      <c r="G914" s="30">
        <v>1</v>
      </c>
      <c r="H914" s="30"/>
      <c r="I914" s="30"/>
      <c r="J914" s="30"/>
      <c r="K914" s="30">
        <v>1</v>
      </c>
      <c r="L914" s="30"/>
      <c r="M914" s="30"/>
      <c r="N914" s="75"/>
      <c r="O914" s="97"/>
    </row>
    <row r="915" spans="1:15" thickBot="1" x14ac:dyDescent="0.3">
      <c r="A915" s="65" t="s">
        <v>6</v>
      </c>
      <c r="B915" s="35">
        <v>6</v>
      </c>
      <c r="C915" s="36">
        <f t="shared" ref="C915:O915" si="14">SUM(C870:C914)</f>
        <v>96</v>
      </c>
      <c r="D915" s="36">
        <f t="shared" si="14"/>
        <v>52</v>
      </c>
      <c r="E915" s="36">
        <f t="shared" si="14"/>
        <v>44</v>
      </c>
      <c r="F915" s="36">
        <f t="shared" si="14"/>
        <v>96</v>
      </c>
      <c r="G915" s="36">
        <f t="shared" si="14"/>
        <v>96</v>
      </c>
      <c r="H915" s="36">
        <f t="shared" si="14"/>
        <v>48</v>
      </c>
      <c r="I915" s="36">
        <f t="shared" si="14"/>
        <v>39</v>
      </c>
      <c r="J915" s="36">
        <f t="shared" si="14"/>
        <v>0</v>
      </c>
      <c r="K915" s="36">
        <f t="shared" si="14"/>
        <v>9</v>
      </c>
      <c r="L915" s="36">
        <f t="shared" si="14"/>
        <v>0</v>
      </c>
      <c r="M915" s="36">
        <f t="shared" si="14"/>
        <v>0</v>
      </c>
      <c r="N915" s="76">
        <f t="shared" si="14"/>
        <v>83000</v>
      </c>
      <c r="O915" s="122">
        <f t="shared" si="14"/>
        <v>0</v>
      </c>
    </row>
    <row r="916" spans="1:15" ht="18" x14ac:dyDescent="0.3">
      <c r="A916" s="62"/>
      <c r="B916" s="111"/>
      <c r="C916" s="111"/>
      <c r="D916" s="111"/>
      <c r="E916" s="111"/>
      <c r="F916" s="111"/>
      <c r="G916" s="111"/>
      <c r="H916" s="111"/>
      <c r="I916" s="111"/>
      <c r="J916" s="111"/>
      <c r="K916" s="111"/>
      <c r="L916" s="111"/>
      <c r="M916" s="111"/>
      <c r="N916" s="110"/>
      <c r="O916" s="106"/>
    </row>
    <row r="917" spans="1:15" x14ac:dyDescent="0.3">
      <c r="A917" s="111"/>
      <c r="B917" s="111"/>
      <c r="C917" s="111"/>
      <c r="D917" s="111"/>
      <c r="E917" s="111"/>
      <c r="F917" s="111"/>
      <c r="G917" s="111"/>
      <c r="H917" s="111"/>
      <c r="I917" s="111"/>
      <c r="J917" s="111"/>
      <c r="K917" s="111"/>
      <c r="L917" s="111"/>
      <c r="M917" s="111"/>
      <c r="N917" s="110"/>
      <c r="O917" s="106"/>
    </row>
    <row r="918" spans="1:15" x14ac:dyDescent="0.3">
      <c r="A918" s="111"/>
      <c r="B918" s="111"/>
      <c r="C918" s="111"/>
      <c r="D918" s="111"/>
      <c r="E918" s="111"/>
      <c r="F918" s="111"/>
      <c r="G918" s="111"/>
      <c r="H918" s="111"/>
      <c r="I918" s="111"/>
      <c r="J918" s="111"/>
      <c r="K918" s="111"/>
      <c r="L918" s="112"/>
      <c r="M918" s="112"/>
      <c r="N918" s="129"/>
      <c r="O918" s="106"/>
    </row>
    <row r="919" spans="1:15" x14ac:dyDescent="0.3">
      <c r="A919" s="111"/>
      <c r="B919" s="111"/>
      <c r="C919" s="111"/>
      <c r="D919" s="111"/>
      <c r="E919" s="111"/>
      <c r="F919" s="111"/>
      <c r="G919" s="111"/>
      <c r="H919" s="111"/>
      <c r="I919" s="111"/>
      <c r="J919" s="111"/>
      <c r="K919" s="111"/>
      <c r="L919" s="112"/>
      <c r="M919" s="112"/>
      <c r="N919" s="129"/>
      <c r="O919" s="106"/>
    </row>
    <row r="920" spans="1:15" x14ac:dyDescent="0.3">
      <c r="A920" s="111"/>
      <c r="B920" s="111"/>
      <c r="C920" s="111"/>
      <c r="D920" s="111"/>
      <c r="E920" s="111"/>
      <c r="F920" s="111"/>
      <c r="G920" s="111"/>
      <c r="H920" s="111"/>
      <c r="I920" s="111"/>
      <c r="J920" s="111"/>
      <c r="K920" s="111"/>
      <c r="L920" s="112"/>
      <c r="M920" s="112"/>
      <c r="N920" s="129"/>
      <c r="O920" s="106"/>
    </row>
    <row r="921" spans="1:15" x14ac:dyDescent="0.3">
      <c r="A921" s="111"/>
      <c r="B921" s="111"/>
      <c r="C921" s="111"/>
      <c r="D921" s="111"/>
      <c r="E921" s="111"/>
      <c r="F921" s="111"/>
      <c r="G921" s="111"/>
      <c r="H921" s="111"/>
      <c r="I921" s="111"/>
      <c r="J921" s="111"/>
      <c r="K921" s="111"/>
      <c r="L921" s="112"/>
      <c r="M921" s="112"/>
      <c r="N921" s="129"/>
      <c r="O921" s="106"/>
    </row>
    <row r="922" spans="1:15" x14ac:dyDescent="0.3">
      <c r="A922" s="111"/>
      <c r="B922" s="111"/>
      <c r="C922" s="111"/>
      <c r="D922" s="111"/>
      <c r="E922" s="111"/>
      <c r="F922" s="111"/>
      <c r="G922" s="111"/>
      <c r="H922" s="111"/>
      <c r="I922" s="111"/>
      <c r="J922" s="111"/>
      <c r="K922" s="111"/>
      <c r="L922" s="112"/>
      <c r="M922" s="112"/>
      <c r="N922" s="129"/>
      <c r="O922" s="106"/>
    </row>
    <row r="923" spans="1:15" x14ac:dyDescent="0.3">
      <c r="A923" s="111"/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2"/>
      <c r="M923" s="112"/>
      <c r="N923" s="129"/>
      <c r="O923" s="106"/>
    </row>
    <row r="924" spans="1:15" x14ac:dyDescent="0.3">
      <c r="A924" s="111"/>
      <c r="B924" s="111"/>
      <c r="C924" s="111"/>
      <c r="D924" s="111"/>
      <c r="E924" s="111"/>
      <c r="F924" s="111"/>
      <c r="G924" s="111"/>
      <c r="H924" s="111"/>
      <c r="I924" s="111"/>
      <c r="J924" s="111"/>
      <c r="K924" s="111"/>
      <c r="L924" s="112"/>
      <c r="M924" s="112"/>
      <c r="N924" s="129"/>
      <c r="O924" s="106"/>
    </row>
    <row r="925" spans="1:15" x14ac:dyDescent="0.3">
      <c r="A925" s="111"/>
      <c r="B925" s="111"/>
      <c r="C925" s="111"/>
      <c r="D925" s="111"/>
      <c r="E925" s="111"/>
      <c r="F925" s="111"/>
      <c r="G925" s="111"/>
      <c r="H925" s="111"/>
      <c r="I925" s="111"/>
      <c r="J925" s="111"/>
      <c r="K925" s="111"/>
      <c r="L925" s="112"/>
      <c r="M925" s="112"/>
      <c r="N925" s="129"/>
      <c r="O925" s="106"/>
    </row>
    <row r="926" spans="1:15" x14ac:dyDescent="0.3">
      <c r="A926" s="111"/>
      <c r="B926" s="111"/>
      <c r="C926" s="111"/>
      <c r="D926" s="111"/>
      <c r="E926" s="111"/>
      <c r="F926" s="111"/>
      <c r="G926" s="111"/>
      <c r="H926" s="111"/>
      <c r="I926" s="111"/>
      <c r="J926" s="111"/>
      <c r="K926" s="111"/>
      <c r="L926" s="112"/>
      <c r="M926" s="112"/>
      <c r="N926" s="129"/>
      <c r="O926" s="106"/>
    </row>
    <row r="927" spans="1:15" x14ac:dyDescent="0.3">
      <c r="A927" s="111"/>
      <c r="B927" s="111"/>
      <c r="C927" s="111"/>
      <c r="D927" s="111"/>
      <c r="E927" s="111"/>
      <c r="F927" s="111"/>
      <c r="G927" s="111"/>
      <c r="H927" s="111"/>
      <c r="I927" s="111"/>
      <c r="J927" s="111"/>
      <c r="K927" s="111"/>
      <c r="L927" s="112"/>
      <c r="M927" s="112"/>
      <c r="N927" s="129"/>
      <c r="O927" s="106"/>
    </row>
    <row r="928" spans="1:15" x14ac:dyDescent="0.3">
      <c r="A928" s="111"/>
      <c r="B928" s="111"/>
      <c r="C928" s="111"/>
      <c r="D928" s="111"/>
      <c r="E928" s="111"/>
      <c r="F928" s="111"/>
      <c r="G928" s="111"/>
      <c r="H928" s="111"/>
      <c r="I928" s="111"/>
      <c r="J928" s="111"/>
      <c r="K928" s="111"/>
      <c r="L928" s="112"/>
      <c r="M928" s="112"/>
      <c r="N928" s="129"/>
      <c r="O928" s="106"/>
    </row>
    <row r="929" spans="1:15" x14ac:dyDescent="0.3">
      <c r="A929" s="111"/>
      <c r="B929" s="111"/>
      <c r="C929" s="111"/>
      <c r="D929" s="111"/>
      <c r="E929" s="111"/>
      <c r="F929" s="111"/>
      <c r="G929" s="111"/>
      <c r="H929" s="111"/>
      <c r="I929" s="111"/>
      <c r="J929" s="111"/>
      <c r="K929" s="111"/>
      <c r="L929" s="112"/>
      <c r="M929" s="112"/>
      <c r="N929" s="129"/>
      <c r="O929" s="106"/>
    </row>
    <row r="930" spans="1:15" x14ac:dyDescent="0.3">
      <c r="A930" s="111"/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2"/>
      <c r="M930" s="112"/>
      <c r="N930" s="129"/>
      <c r="O930" s="106"/>
    </row>
    <row r="931" spans="1:15" x14ac:dyDescent="0.3">
      <c r="A931" s="111"/>
      <c r="B931" s="111"/>
      <c r="C931" s="111"/>
      <c r="D931" s="111"/>
      <c r="E931" s="111"/>
      <c r="F931" s="111"/>
      <c r="G931" s="111"/>
      <c r="H931" s="111"/>
      <c r="I931" s="111"/>
      <c r="J931" s="111"/>
      <c r="K931" s="111"/>
      <c r="L931" s="112"/>
      <c r="M931" s="112"/>
      <c r="N931" s="129"/>
      <c r="O931" s="106"/>
    </row>
    <row r="932" spans="1:15" x14ac:dyDescent="0.3">
      <c r="A932" s="111"/>
      <c r="B932" s="111"/>
      <c r="C932" s="111"/>
      <c r="D932" s="111"/>
      <c r="E932" s="111"/>
      <c r="F932" s="111"/>
      <c r="G932" s="111"/>
      <c r="H932" s="111"/>
      <c r="I932" s="111"/>
      <c r="J932" s="111"/>
      <c r="K932" s="111"/>
      <c r="L932" s="112"/>
      <c r="M932" s="112"/>
      <c r="N932" s="129"/>
      <c r="O932" s="106"/>
    </row>
    <row r="933" spans="1:15" x14ac:dyDescent="0.3">
      <c r="A933" s="111"/>
      <c r="B933" s="111"/>
      <c r="C933" s="111"/>
      <c r="D933" s="111"/>
      <c r="E933" s="111"/>
      <c r="F933" s="111"/>
      <c r="G933" s="111"/>
      <c r="H933" s="111"/>
      <c r="I933" s="111"/>
      <c r="J933" s="111"/>
      <c r="K933" s="111"/>
      <c r="L933" s="112"/>
      <c r="M933" s="112"/>
      <c r="N933" s="112"/>
      <c r="O933" s="106"/>
    </row>
    <row r="934" spans="1:15" x14ac:dyDescent="0.3">
      <c r="A934" s="111"/>
      <c r="B934" s="111"/>
      <c r="C934" s="111"/>
      <c r="D934" s="111"/>
      <c r="E934" s="111"/>
      <c r="F934" s="111"/>
      <c r="G934" s="111"/>
      <c r="H934" s="111"/>
      <c r="I934" s="111"/>
      <c r="J934" s="111"/>
      <c r="K934" s="111"/>
      <c r="L934" s="112"/>
      <c r="M934" s="112"/>
      <c r="N934" s="112"/>
      <c r="O934" s="102"/>
    </row>
    <row r="935" spans="1:15" x14ac:dyDescent="0.3">
      <c r="A935" s="111"/>
      <c r="B935" s="111"/>
      <c r="C935" s="111"/>
      <c r="D935" s="111"/>
      <c r="E935" s="111"/>
      <c r="F935" s="111"/>
      <c r="G935" s="111"/>
      <c r="H935" s="111"/>
      <c r="I935" s="111"/>
      <c r="J935" s="111"/>
      <c r="K935" s="111"/>
      <c r="L935" s="112"/>
      <c r="M935" s="112"/>
      <c r="N935" s="112"/>
    </row>
    <row r="936" spans="1:15" x14ac:dyDescent="0.3">
      <c r="A936" s="111"/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12"/>
      <c r="M936" s="112"/>
      <c r="N936" s="112"/>
    </row>
    <row r="937" spans="1:15" x14ac:dyDescent="0.3">
      <c r="A937" s="111"/>
      <c r="B937" s="111"/>
      <c r="C937" s="111"/>
      <c r="D937" s="111"/>
      <c r="E937" s="111"/>
      <c r="F937" s="111"/>
      <c r="G937" s="111"/>
      <c r="H937" s="111"/>
      <c r="I937" s="111"/>
      <c r="J937" s="111"/>
      <c r="K937" s="111"/>
      <c r="L937" s="112"/>
      <c r="M937" s="112"/>
      <c r="N937" s="112"/>
    </row>
    <row r="938" spans="1:15" x14ac:dyDescent="0.3">
      <c r="A938" s="111"/>
      <c r="B938" s="111"/>
      <c r="C938" s="111"/>
      <c r="D938" s="111"/>
      <c r="E938" s="111"/>
      <c r="F938" s="111"/>
      <c r="G938" s="111"/>
      <c r="H938" s="111"/>
      <c r="I938" s="111"/>
      <c r="J938" s="111"/>
      <c r="K938" s="111"/>
      <c r="L938" s="112"/>
      <c r="M938" s="112"/>
      <c r="N938" s="112"/>
    </row>
    <row r="939" spans="1:15" x14ac:dyDescent="0.3">
      <c r="A939" s="111"/>
      <c r="B939" s="111"/>
      <c r="C939" s="111"/>
      <c r="D939" s="111"/>
      <c r="E939" s="111"/>
      <c r="F939" s="111"/>
      <c r="G939" s="111"/>
      <c r="H939" s="111"/>
      <c r="I939" s="111"/>
      <c r="J939" s="111"/>
      <c r="K939" s="111"/>
      <c r="L939" s="112"/>
      <c r="M939" s="112"/>
      <c r="N939" s="112"/>
    </row>
    <row r="940" spans="1:15" x14ac:dyDescent="0.3">
      <c r="A940" s="111"/>
      <c r="B940" s="111"/>
      <c r="C940" s="111"/>
      <c r="D940" s="111"/>
      <c r="E940" s="111"/>
      <c r="F940" s="111"/>
      <c r="G940" s="111"/>
      <c r="H940" s="111"/>
      <c r="I940" s="111"/>
      <c r="J940" s="111"/>
      <c r="K940" s="111"/>
      <c r="L940" s="112"/>
      <c r="M940" s="112"/>
      <c r="N940" s="112"/>
    </row>
    <row r="941" spans="1:15" x14ac:dyDescent="0.3">
      <c r="A941" s="111"/>
      <c r="B941" s="111"/>
      <c r="C941" s="111"/>
      <c r="D941" s="111"/>
      <c r="E941" s="111"/>
      <c r="F941" s="111"/>
      <c r="G941" s="111"/>
      <c r="H941" s="111"/>
      <c r="I941" s="111"/>
      <c r="J941" s="111"/>
      <c r="K941" s="111"/>
      <c r="L941" s="112"/>
      <c r="M941" s="112"/>
      <c r="N941" s="112"/>
    </row>
    <row r="942" spans="1:15" x14ac:dyDescent="0.3">
      <c r="A942" s="111"/>
      <c r="B942" s="111"/>
      <c r="C942" s="111"/>
      <c r="D942" s="111"/>
      <c r="E942" s="111"/>
      <c r="F942" s="111"/>
      <c r="G942" s="111"/>
      <c r="H942" s="111"/>
      <c r="I942" s="111"/>
      <c r="J942" s="111"/>
      <c r="K942" s="111"/>
      <c r="L942" s="112"/>
      <c r="M942" s="112"/>
      <c r="N942" s="112"/>
    </row>
    <row r="943" spans="1:15" x14ac:dyDescent="0.3">
      <c r="A943" s="111"/>
      <c r="B943" s="111"/>
      <c r="C943" s="111"/>
      <c r="D943" s="111"/>
      <c r="E943" s="111"/>
      <c r="F943" s="111"/>
      <c r="G943" s="111"/>
      <c r="H943" s="111"/>
      <c r="I943" s="111"/>
      <c r="J943" s="111"/>
      <c r="K943" s="111"/>
      <c r="L943" s="112"/>
      <c r="M943" s="112"/>
      <c r="N943" s="112"/>
    </row>
    <row r="944" spans="1:15" x14ac:dyDescent="0.3">
      <c r="A944" s="111"/>
      <c r="B944" s="111"/>
      <c r="C944" s="111"/>
      <c r="D944" s="111"/>
      <c r="E944" s="111"/>
      <c r="F944" s="111"/>
      <c r="G944" s="111"/>
      <c r="H944" s="111"/>
      <c r="I944" s="111"/>
      <c r="J944" s="111"/>
      <c r="K944" s="111"/>
      <c r="L944" s="112"/>
      <c r="M944" s="112"/>
      <c r="N944" s="112"/>
    </row>
    <row r="945" spans="1:14" x14ac:dyDescent="0.3">
      <c r="A945" s="111"/>
      <c r="B945" s="111"/>
      <c r="C945" s="111"/>
      <c r="D945" s="111"/>
      <c r="E945" s="111"/>
      <c r="F945" s="111"/>
      <c r="G945" s="111"/>
      <c r="H945" s="111"/>
      <c r="I945" s="111"/>
      <c r="J945" s="111"/>
      <c r="K945" s="111"/>
      <c r="L945" s="112"/>
      <c r="M945" s="112"/>
      <c r="N945" s="112"/>
    </row>
    <row r="946" spans="1:14" x14ac:dyDescent="0.3">
      <c r="A946" s="111"/>
      <c r="B946" s="111"/>
      <c r="C946" s="111"/>
      <c r="D946" s="111"/>
      <c r="E946" s="111"/>
      <c r="F946" s="111"/>
      <c r="G946" s="111"/>
      <c r="H946" s="111"/>
      <c r="I946" s="111"/>
      <c r="J946" s="111"/>
      <c r="K946" s="111"/>
      <c r="L946" s="112"/>
      <c r="M946" s="112"/>
      <c r="N946" s="112"/>
    </row>
    <row r="947" spans="1:14" x14ac:dyDescent="0.3">
      <c r="A947" s="111"/>
      <c r="B947" s="111"/>
      <c r="C947" s="111"/>
      <c r="D947" s="111"/>
      <c r="E947" s="111"/>
      <c r="F947" s="111"/>
      <c r="G947" s="111"/>
      <c r="H947" s="111"/>
      <c r="I947" s="111"/>
      <c r="J947" s="111"/>
      <c r="K947" s="111"/>
      <c r="L947" s="112"/>
      <c r="M947" s="112"/>
      <c r="N947" s="112"/>
    </row>
    <row r="948" spans="1:14" x14ac:dyDescent="0.3">
      <c r="A948" s="111"/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2"/>
      <c r="M948" s="112"/>
      <c r="N948" s="112"/>
    </row>
    <row r="949" spans="1:14" x14ac:dyDescent="0.3">
      <c r="A949" s="111"/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2"/>
      <c r="M949" s="112"/>
      <c r="N949" s="112"/>
    </row>
    <row r="950" spans="1:14" x14ac:dyDescent="0.3">
      <c r="A950" s="111"/>
      <c r="B950" s="111"/>
      <c r="C950" s="111"/>
      <c r="D950" s="111"/>
      <c r="E950" s="111"/>
      <c r="F950" s="111"/>
      <c r="G950" s="111"/>
      <c r="H950" s="111"/>
      <c r="I950" s="111"/>
      <c r="J950" s="111"/>
      <c r="K950" s="111"/>
      <c r="L950" s="112"/>
      <c r="M950" s="112"/>
      <c r="N950" s="112"/>
    </row>
    <row r="951" spans="1:14" x14ac:dyDescent="0.3">
      <c r="A951" s="111"/>
      <c r="B951" s="111"/>
      <c r="C951" s="111"/>
      <c r="D951" s="111"/>
      <c r="E951" s="111"/>
      <c r="F951" s="111"/>
      <c r="G951" s="111"/>
      <c r="H951" s="111"/>
      <c r="I951" s="111"/>
      <c r="J951" s="111"/>
      <c r="K951" s="111"/>
      <c r="L951" s="112"/>
      <c r="M951" s="112"/>
      <c r="N951" s="112"/>
    </row>
    <row r="952" spans="1:14" x14ac:dyDescent="0.3">
      <c r="A952" s="111"/>
      <c r="B952" s="111"/>
      <c r="C952" s="111"/>
      <c r="D952" s="111"/>
      <c r="E952" s="111"/>
      <c r="F952" s="111"/>
      <c r="G952" s="111"/>
      <c r="H952" s="111"/>
      <c r="I952" s="111"/>
      <c r="J952" s="111"/>
      <c r="K952" s="111"/>
      <c r="L952" s="112"/>
      <c r="M952" s="112"/>
      <c r="N952" s="112"/>
    </row>
    <row r="953" spans="1:14" x14ac:dyDescent="0.3">
      <c r="A953" s="111"/>
      <c r="B953" s="111"/>
      <c r="C953" s="111"/>
      <c r="D953" s="111"/>
      <c r="E953" s="111"/>
      <c r="F953" s="111"/>
      <c r="G953" s="111"/>
      <c r="H953" s="111"/>
      <c r="I953" s="111"/>
      <c r="J953" s="111"/>
      <c r="K953" s="111"/>
      <c r="L953" s="112"/>
      <c r="M953" s="112"/>
      <c r="N953" s="112"/>
    </row>
    <row r="954" spans="1:14" x14ac:dyDescent="0.3">
      <c r="A954" s="111"/>
      <c r="B954" s="111"/>
      <c r="C954" s="111"/>
      <c r="D954" s="111"/>
      <c r="E954" s="111"/>
      <c r="F954" s="111"/>
      <c r="G954" s="111"/>
      <c r="H954" s="111"/>
      <c r="I954" s="111"/>
      <c r="J954" s="111"/>
      <c r="K954" s="111"/>
      <c r="L954" s="112"/>
      <c r="M954" s="112"/>
      <c r="N954" s="112"/>
    </row>
    <row r="955" spans="1:14" x14ac:dyDescent="0.3">
      <c r="A955" s="111"/>
      <c r="B955" s="111"/>
      <c r="C955" s="111"/>
      <c r="D955" s="111"/>
      <c r="E955" s="111"/>
      <c r="F955" s="111"/>
      <c r="G955" s="111"/>
      <c r="H955" s="111"/>
      <c r="I955" s="111"/>
      <c r="J955" s="111"/>
      <c r="K955" s="111"/>
      <c r="L955" s="112"/>
      <c r="M955" s="112"/>
      <c r="N955" s="112"/>
    </row>
    <row r="956" spans="1:14" x14ac:dyDescent="0.3">
      <c r="A956" s="111"/>
      <c r="B956" s="111"/>
      <c r="C956" s="111"/>
      <c r="D956" s="111"/>
      <c r="E956" s="111"/>
      <c r="F956" s="111"/>
      <c r="G956" s="111"/>
      <c r="H956" s="111"/>
      <c r="I956" s="111"/>
      <c r="J956" s="111"/>
      <c r="K956" s="111"/>
      <c r="L956" s="112"/>
      <c r="M956" s="112"/>
      <c r="N956" s="112"/>
    </row>
    <row r="957" spans="1:14" x14ac:dyDescent="0.3">
      <c r="A957" s="111"/>
      <c r="B957" s="111"/>
      <c r="C957" s="111"/>
      <c r="D957" s="111"/>
      <c r="E957" s="111"/>
      <c r="F957" s="111"/>
      <c r="G957" s="111"/>
      <c r="H957" s="111"/>
      <c r="I957" s="111"/>
      <c r="J957" s="111"/>
      <c r="K957" s="111"/>
      <c r="L957" s="112"/>
      <c r="M957" s="112"/>
      <c r="N957" s="112"/>
    </row>
    <row r="958" spans="1:14" x14ac:dyDescent="0.3">
      <c r="A958" s="111"/>
      <c r="B958" s="111"/>
      <c r="C958" s="111"/>
      <c r="D958" s="111"/>
      <c r="E958" s="111"/>
      <c r="F958" s="111"/>
      <c r="G958" s="111"/>
      <c r="H958" s="111"/>
      <c r="I958" s="111"/>
      <c r="J958" s="111"/>
      <c r="K958" s="111"/>
      <c r="L958" s="112"/>
      <c r="M958" s="112"/>
      <c r="N958" s="112"/>
    </row>
    <row r="959" spans="1:14" x14ac:dyDescent="0.3">
      <c r="A959" s="111"/>
      <c r="B959" s="111"/>
      <c r="C959" s="111"/>
      <c r="D959" s="111"/>
      <c r="E959" s="111"/>
      <c r="F959" s="111"/>
      <c r="G959" s="111"/>
      <c r="H959" s="111"/>
      <c r="I959" s="111"/>
      <c r="J959" s="111"/>
      <c r="K959" s="111"/>
      <c r="L959" s="112"/>
      <c r="M959" s="112"/>
      <c r="N959" s="112"/>
    </row>
    <row r="960" spans="1:14" x14ac:dyDescent="0.3">
      <c r="A960" s="111"/>
      <c r="B960" s="111"/>
      <c r="C960" s="111"/>
      <c r="D960" s="111"/>
      <c r="E960" s="111"/>
      <c r="F960" s="111"/>
      <c r="G960" s="111"/>
      <c r="H960" s="111"/>
      <c r="I960" s="111"/>
      <c r="J960" s="111"/>
      <c r="K960" s="111"/>
      <c r="L960" s="112"/>
      <c r="M960" s="112"/>
      <c r="N960" s="112"/>
    </row>
    <row r="961" spans="1:14" x14ac:dyDescent="0.3">
      <c r="A961" s="111"/>
      <c r="B961" s="111"/>
      <c r="C961" s="111"/>
      <c r="D961" s="111"/>
      <c r="E961" s="111"/>
      <c r="F961" s="111"/>
      <c r="G961" s="111"/>
      <c r="H961" s="111"/>
      <c r="I961" s="111"/>
      <c r="J961" s="111"/>
      <c r="K961" s="111"/>
      <c r="L961" s="112"/>
      <c r="M961" s="112"/>
      <c r="N961" s="112"/>
    </row>
    <row r="962" spans="1:14" x14ac:dyDescent="0.3">
      <c r="A962" s="111"/>
      <c r="B962" s="111"/>
      <c r="C962" s="111"/>
      <c r="D962" s="111"/>
      <c r="E962" s="111"/>
      <c r="F962" s="111"/>
      <c r="G962" s="111"/>
      <c r="H962" s="111"/>
      <c r="I962" s="111"/>
      <c r="J962" s="111"/>
      <c r="K962" s="111"/>
      <c r="L962" s="112"/>
      <c r="M962" s="112"/>
      <c r="N962" s="112"/>
    </row>
    <row r="963" spans="1:14" x14ac:dyDescent="0.3">
      <c r="A963" s="111"/>
      <c r="B963" s="111"/>
      <c r="C963" s="111"/>
      <c r="D963" s="111"/>
      <c r="E963" s="111"/>
      <c r="F963" s="111"/>
      <c r="G963" s="111"/>
      <c r="H963" s="111"/>
      <c r="I963" s="111"/>
      <c r="J963" s="111"/>
      <c r="K963" s="111"/>
      <c r="L963" s="112"/>
      <c r="M963" s="112"/>
      <c r="N963" s="112"/>
    </row>
    <row r="964" spans="1:14" x14ac:dyDescent="0.3">
      <c r="A964" s="111"/>
      <c r="B964" s="111"/>
      <c r="C964" s="111"/>
      <c r="D964" s="111"/>
      <c r="E964" s="111"/>
      <c r="F964" s="111"/>
      <c r="G964" s="111"/>
      <c r="H964" s="111"/>
      <c r="I964" s="111"/>
      <c r="J964" s="111"/>
      <c r="K964" s="111"/>
      <c r="L964" s="112"/>
      <c r="M964" s="112"/>
      <c r="N964" s="112"/>
    </row>
    <row r="965" spans="1:14" x14ac:dyDescent="0.3">
      <c r="A965" s="111"/>
      <c r="B965" s="111"/>
      <c r="C965" s="111"/>
      <c r="D965" s="111"/>
      <c r="E965" s="111"/>
      <c r="F965" s="111"/>
      <c r="G965" s="111"/>
      <c r="H965" s="111"/>
      <c r="I965" s="111"/>
      <c r="J965" s="111"/>
      <c r="K965" s="111"/>
      <c r="L965" s="112"/>
      <c r="M965" s="112"/>
      <c r="N965" s="112"/>
    </row>
    <row r="966" spans="1:14" x14ac:dyDescent="0.3">
      <c r="A966" s="111"/>
      <c r="B966" s="111"/>
      <c r="C966" s="111"/>
      <c r="D966" s="111"/>
      <c r="E966" s="111"/>
      <c r="F966" s="111"/>
      <c r="G966" s="111"/>
      <c r="H966" s="111"/>
      <c r="I966" s="111"/>
      <c r="J966" s="111"/>
      <c r="K966" s="111"/>
      <c r="L966" s="112"/>
      <c r="M966" s="112"/>
      <c r="N966" s="112"/>
    </row>
    <row r="967" spans="1:14" x14ac:dyDescent="0.3">
      <c r="A967" s="111"/>
      <c r="B967" s="111"/>
      <c r="C967" s="111"/>
      <c r="D967" s="111"/>
      <c r="E967" s="111"/>
      <c r="F967" s="111"/>
      <c r="G967" s="111"/>
      <c r="H967" s="111"/>
      <c r="I967" s="111"/>
      <c r="J967" s="111"/>
      <c r="K967" s="111"/>
      <c r="L967" s="112"/>
      <c r="M967" s="112"/>
      <c r="N967" s="112"/>
    </row>
    <row r="968" spans="1:14" x14ac:dyDescent="0.3">
      <c r="A968" s="111"/>
      <c r="B968" s="111"/>
      <c r="C968" s="111"/>
      <c r="D968" s="111"/>
      <c r="E968" s="111"/>
      <c r="F968" s="111"/>
      <c r="G968" s="111"/>
      <c r="H968" s="111"/>
      <c r="I968" s="111"/>
      <c r="J968" s="111"/>
      <c r="K968" s="111"/>
      <c r="L968" s="112"/>
      <c r="M968" s="112"/>
      <c r="N968" s="112"/>
    </row>
    <row r="969" spans="1:14" x14ac:dyDescent="0.3">
      <c r="A969" s="111"/>
      <c r="B969" s="111"/>
      <c r="C969" s="111"/>
      <c r="D969" s="111"/>
      <c r="E969" s="111"/>
      <c r="F969" s="111"/>
      <c r="G969" s="111"/>
      <c r="H969" s="111"/>
      <c r="I969" s="111"/>
      <c r="J969" s="111"/>
      <c r="K969" s="111"/>
      <c r="L969" s="112"/>
      <c r="M969" s="112"/>
      <c r="N969" s="112"/>
    </row>
    <row r="970" spans="1:14" x14ac:dyDescent="0.3">
      <c r="A970" s="111"/>
      <c r="B970" s="111"/>
      <c r="C970" s="111"/>
      <c r="D970" s="111"/>
      <c r="E970" s="111"/>
      <c r="F970" s="111"/>
      <c r="G970" s="111"/>
      <c r="H970" s="111"/>
      <c r="I970" s="111"/>
      <c r="J970" s="111"/>
      <c r="K970" s="111"/>
      <c r="L970" s="112"/>
      <c r="M970" s="112"/>
      <c r="N970" s="112"/>
    </row>
    <row r="971" spans="1:14" x14ac:dyDescent="0.3">
      <c r="A971" s="111"/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2"/>
      <c r="M971" s="112"/>
      <c r="N971" s="112"/>
    </row>
    <row r="972" spans="1:14" x14ac:dyDescent="0.3">
      <c r="A972" s="111"/>
      <c r="B972" s="111"/>
      <c r="C972" s="111"/>
      <c r="D972" s="111"/>
      <c r="E972" s="111"/>
      <c r="F972" s="111"/>
      <c r="G972" s="111"/>
      <c r="H972" s="111"/>
      <c r="I972" s="111"/>
      <c r="J972" s="111"/>
      <c r="K972" s="111"/>
      <c r="L972" s="112"/>
      <c r="M972" s="112"/>
      <c r="N972" s="112"/>
    </row>
    <row r="973" spans="1:14" x14ac:dyDescent="0.3">
      <c r="A973" s="111"/>
      <c r="B973" s="111"/>
      <c r="C973" s="111"/>
      <c r="D973" s="111"/>
      <c r="E973" s="111"/>
      <c r="F973" s="111"/>
      <c r="G973" s="111"/>
      <c r="H973" s="111"/>
      <c r="I973" s="111"/>
      <c r="J973" s="111"/>
      <c r="K973" s="111"/>
      <c r="L973" s="112"/>
      <c r="M973" s="112"/>
      <c r="N973" s="112"/>
    </row>
    <row r="974" spans="1:14" x14ac:dyDescent="0.3">
      <c r="A974" s="111"/>
      <c r="B974" s="111"/>
      <c r="C974" s="111"/>
      <c r="D974" s="111"/>
      <c r="E974" s="111"/>
      <c r="F974" s="111"/>
      <c r="G974" s="111"/>
      <c r="H974" s="111"/>
      <c r="I974" s="111"/>
      <c r="J974" s="111"/>
      <c r="K974" s="111"/>
      <c r="L974" s="112"/>
      <c r="M974" s="112"/>
      <c r="N974" s="112"/>
    </row>
    <row r="975" spans="1:14" x14ac:dyDescent="0.3">
      <c r="A975" s="111"/>
      <c r="B975" s="111"/>
      <c r="C975" s="111"/>
      <c r="D975" s="111"/>
      <c r="E975" s="111"/>
      <c r="F975" s="111"/>
      <c r="G975" s="111"/>
      <c r="H975" s="111"/>
      <c r="I975" s="111"/>
      <c r="J975" s="111"/>
      <c r="K975" s="111"/>
      <c r="L975" s="112"/>
      <c r="M975" s="112"/>
      <c r="N975" s="112"/>
    </row>
    <row r="976" spans="1:14" x14ac:dyDescent="0.3">
      <c r="A976" s="111"/>
      <c r="B976" s="111"/>
      <c r="C976" s="111"/>
      <c r="D976" s="111"/>
      <c r="E976" s="111"/>
      <c r="F976" s="111"/>
      <c r="G976" s="111"/>
      <c r="H976" s="111"/>
      <c r="I976" s="111"/>
      <c r="J976" s="111"/>
      <c r="K976" s="111"/>
      <c r="L976" s="112"/>
      <c r="M976" s="112"/>
      <c r="N976" s="112"/>
    </row>
    <row r="977" spans="1:14" x14ac:dyDescent="0.3">
      <c r="A977" s="111"/>
      <c r="B977" s="111"/>
      <c r="C977" s="111"/>
      <c r="D977" s="111"/>
      <c r="E977" s="111"/>
      <c r="F977" s="111"/>
      <c r="G977" s="111"/>
      <c r="H977" s="111"/>
      <c r="I977" s="111"/>
      <c r="J977" s="111"/>
      <c r="K977" s="111"/>
      <c r="L977" s="112"/>
      <c r="M977" s="112"/>
      <c r="N977" s="112"/>
    </row>
    <row r="978" spans="1:14" x14ac:dyDescent="0.3">
      <c r="A978" s="111"/>
      <c r="B978" s="111"/>
      <c r="C978" s="111"/>
      <c r="D978" s="111"/>
      <c r="E978" s="111"/>
      <c r="F978" s="111"/>
      <c r="G978" s="111"/>
      <c r="H978" s="111"/>
      <c r="I978" s="111"/>
      <c r="J978" s="111"/>
      <c r="K978" s="111"/>
      <c r="L978" s="112"/>
      <c r="M978" s="112"/>
      <c r="N978" s="112"/>
    </row>
    <row r="979" spans="1:14" x14ac:dyDescent="0.3">
      <c r="A979" s="111"/>
      <c r="B979" s="111"/>
      <c r="C979" s="111"/>
      <c r="D979" s="111"/>
      <c r="E979" s="111"/>
      <c r="F979" s="111"/>
      <c r="G979" s="111"/>
      <c r="H979" s="111"/>
      <c r="I979" s="111"/>
      <c r="J979" s="111"/>
      <c r="K979" s="111"/>
      <c r="L979" s="112"/>
      <c r="M979" s="112"/>
      <c r="N979" s="112"/>
    </row>
    <row r="980" spans="1:14" x14ac:dyDescent="0.3">
      <c r="A980" s="111"/>
      <c r="B980" s="111"/>
      <c r="C980" s="111"/>
      <c r="D980" s="111"/>
      <c r="E980" s="111"/>
      <c r="F980" s="111"/>
      <c r="G980" s="111"/>
      <c r="H980" s="111"/>
      <c r="I980" s="111"/>
      <c r="J980" s="111"/>
      <c r="K980" s="111"/>
      <c r="L980" s="112"/>
      <c r="M980" s="112"/>
      <c r="N980" s="112"/>
    </row>
    <row r="981" spans="1:14" x14ac:dyDescent="0.3">
      <c r="A981" s="111"/>
      <c r="B981" s="111"/>
      <c r="C981" s="111"/>
      <c r="D981" s="111"/>
      <c r="E981" s="111"/>
      <c r="F981" s="111"/>
      <c r="G981" s="111"/>
      <c r="H981" s="111"/>
      <c r="I981" s="111"/>
      <c r="J981" s="111"/>
      <c r="K981" s="111"/>
      <c r="L981" s="112"/>
      <c r="M981" s="112"/>
      <c r="N981" s="112"/>
    </row>
    <row r="982" spans="1:14" x14ac:dyDescent="0.3">
      <c r="A982" s="111"/>
      <c r="B982" s="111"/>
      <c r="C982" s="111"/>
      <c r="D982" s="111"/>
      <c r="E982" s="111"/>
      <c r="F982" s="111"/>
      <c r="G982" s="111"/>
      <c r="H982" s="111"/>
      <c r="I982" s="111"/>
      <c r="J982" s="111"/>
      <c r="K982" s="111"/>
      <c r="L982" s="112"/>
      <c r="M982" s="112"/>
      <c r="N982" s="112"/>
    </row>
    <row r="983" spans="1:14" x14ac:dyDescent="0.3">
      <c r="A983" s="111"/>
      <c r="B983" s="111"/>
      <c r="C983" s="111"/>
      <c r="D983" s="111"/>
      <c r="E983" s="111"/>
      <c r="F983" s="111"/>
      <c r="G983" s="111"/>
      <c r="H983" s="111"/>
      <c r="I983" s="111"/>
      <c r="J983" s="111"/>
      <c r="K983" s="111"/>
      <c r="L983" s="112"/>
      <c r="M983" s="112"/>
      <c r="N983" s="112"/>
    </row>
    <row r="984" spans="1:14" x14ac:dyDescent="0.3">
      <c r="B984" s="111"/>
      <c r="C984" s="111"/>
      <c r="D984" s="111"/>
      <c r="E984" s="111"/>
      <c r="F984" s="111"/>
      <c r="G984" s="111"/>
      <c r="H984" s="111"/>
      <c r="I984" s="111"/>
      <c r="J984" s="111"/>
      <c r="K984" s="111"/>
      <c r="L984" s="112"/>
      <c r="M984" s="112"/>
      <c r="N984" s="112"/>
    </row>
    <row r="985" spans="1:14" x14ac:dyDescent="0.3">
      <c r="B985" s="111"/>
      <c r="C985" s="111"/>
      <c r="D985" s="111"/>
      <c r="E985" s="111"/>
      <c r="F985" s="111"/>
      <c r="G985" s="111"/>
      <c r="H985" s="111"/>
      <c r="I985" s="111"/>
      <c r="J985" s="111"/>
      <c r="K985" s="111"/>
      <c r="L985" s="112"/>
      <c r="M985" s="112"/>
      <c r="N985" s="112"/>
    </row>
    <row r="986" spans="1:14" x14ac:dyDescent="0.3">
      <c r="B986" s="111"/>
      <c r="C986" s="111"/>
      <c r="D986" s="111"/>
      <c r="E986" s="111"/>
      <c r="F986" s="111"/>
      <c r="G986" s="111"/>
      <c r="H986" s="111"/>
      <c r="I986" s="111"/>
      <c r="J986" s="111"/>
      <c r="K986" s="111"/>
      <c r="L986" s="112"/>
      <c r="M986" s="112"/>
      <c r="N986" s="112"/>
    </row>
    <row r="987" spans="1:14" x14ac:dyDescent="0.3">
      <c r="B987" s="111"/>
      <c r="C987" s="111"/>
      <c r="D987" s="111"/>
      <c r="E987" s="111"/>
      <c r="F987" s="111"/>
      <c r="G987" s="111"/>
      <c r="H987" s="111"/>
      <c r="I987" s="111"/>
      <c r="J987" s="111"/>
      <c r="K987" s="111"/>
      <c r="L987" s="112"/>
      <c r="M987" s="112"/>
      <c r="N987" s="112"/>
    </row>
    <row r="988" spans="1:14" x14ac:dyDescent="0.3">
      <c r="B988" s="111"/>
      <c r="C988" s="111"/>
      <c r="D988" s="111"/>
      <c r="E988" s="111"/>
      <c r="F988" s="111"/>
      <c r="G988" s="111"/>
      <c r="H988" s="111"/>
      <c r="I988" s="111"/>
      <c r="J988" s="111"/>
      <c r="K988" s="111"/>
      <c r="L988" s="112"/>
      <c r="M988" s="112"/>
      <c r="N988" s="112"/>
    </row>
    <row r="989" spans="1:14" x14ac:dyDescent="0.3">
      <c r="B989" s="111"/>
      <c r="C989" s="111"/>
      <c r="D989" s="111"/>
      <c r="E989" s="111"/>
      <c r="F989" s="111"/>
      <c r="G989" s="111"/>
      <c r="H989" s="111"/>
      <c r="I989" s="111"/>
      <c r="J989" s="111"/>
      <c r="K989" s="111"/>
      <c r="L989" s="112"/>
      <c r="M989" s="112"/>
      <c r="N989" s="112"/>
    </row>
    <row r="990" spans="1:14" x14ac:dyDescent="0.3">
      <c r="B990" s="111"/>
      <c r="C990" s="111"/>
      <c r="D990" s="111"/>
      <c r="E990" s="111"/>
      <c r="F990" s="111"/>
      <c r="G990" s="111"/>
      <c r="H990" s="111"/>
      <c r="I990" s="111"/>
      <c r="J990" s="111"/>
      <c r="K990" s="111"/>
      <c r="L990" s="112"/>
      <c r="M990" s="112"/>
      <c r="N990" s="112"/>
    </row>
    <row r="991" spans="1:14" x14ac:dyDescent="0.3">
      <c r="B991" s="111"/>
      <c r="C991" s="111"/>
      <c r="D991" s="111"/>
      <c r="E991" s="111"/>
      <c r="F991" s="111"/>
      <c r="G991" s="111"/>
      <c r="H991" s="111"/>
      <c r="I991" s="111"/>
      <c r="J991" s="111"/>
      <c r="K991" s="111"/>
      <c r="L991" s="112"/>
      <c r="M991" s="112"/>
      <c r="N991" s="112"/>
    </row>
    <row r="992" spans="1:14" x14ac:dyDescent="0.3">
      <c r="B992" s="111"/>
      <c r="C992" s="111"/>
      <c r="D992" s="111"/>
      <c r="E992" s="111"/>
      <c r="F992" s="111"/>
      <c r="G992" s="111"/>
      <c r="H992" s="111"/>
      <c r="I992" s="111"/>
      <c r="J992" s="111"/>
      <c r="K992" s="111"/>
      <c r="L992" s="112"/>
      <c r="M992" s="112"/>
      <c r="N992" s="112"/>
    </row>
    <row r="993" spans="2:14" x14ac:dyDescent="0.3">
      <c r="B993" s="111"/>
      <c r="C993" s="111"/>
      <c r="D993" s="111"/>
      <c r="E993" s="111"/>
      <c r="F993" s="111"/>
      <c r="G993" s="111"/>
      <c r="H993" s="111"/>
      <c r="I993" s="111"/>
      <c r="J993" s="111"/>
      <c r="K993" s="111"/>
      <c r="L993" s="112"/>
      <c r="M993" s="112"/>
      <c r="N993" s="112"/>
    </row>
    <row r="994" spans="2:14" x14ac:dyDescent="0.3">
      <c r="B994" s="111"/>
      <c r="C994" s="111"/>
      <c r="D994" s="111"/>
      <c r="E994" s="111"/>
      <c r="F994" s="111"/>
      <c r="G994" s="111"/>
      <c r="H994" s="111"/>
      <c r="I994" s="111"/>
      <c r="J994" s="111"/>
      <c r="K994" s="111"/>
      <c r="L994" s="112"/>
      <c r="M994" s="112"/>
      <c r="N994" s="112"/>
    </row>
    <row r="995" spans="2:14" x14ac:dyDescent="0.3">
      <c r="B995" s="111"/>
      <c r="C995" s="111"/>
      <c r="D995" s="111"/>
      <c r="E995" s="111"/>
      <c r="F995" s="111"/>
      <c r="G995" s="111"/>
      <c r="H995" s="111"/>
      <c r="I995" s="111"/>
      <c r="J995" s="111"/>
      <c r="K995" s="111"/>
      <c r="L995" s="112"/>
      <c r="M995" s="112"/>
      <c r="N995" s="112"/>
    </row>
    <row r="996" spans="2:14" x14ac:dyDescent="0.3">
      <c r="B996" s="111"/>
      <c r="C996" s="111"/>
      <c r="D996" s="111"/>
      <c r="E996" s="111"/>
      <c r="F996" s="111"/>
      <c r="G996" s="111"/>
      <c r="H996" s="111"/>
      <c r="I996" s="111"/>
      <c r="J996" s="111"/>
      <c r="K996" s="111"/>
      <c r="L996" s="112"/>
      <c r="M996" s="112"/>
      <c r="N996" s="112"/>
    </row>
    <row r="997" spans="2:14" x14ac:dyDescent="0.3">
      <c r="B997" s="111"/>
      <c r="C997" s="111"/>
      <c r="D997" s="111"/>
      <c r="E997" s="111"/>
      <c r="F997" s="111"/>
      <c r="G997" s="111"/>
      <c r="H997" s="111"/>
      <c r="I997" s="111"/>
      <c r="J997" s="111"/>
      <c r="K997" s="111"/>
      <c r="L997" s="112"/>
      <c r="M997" s="112"/>
      <c r="N997" s="112"/>
    </row>
    <row r="998" spans="2:14" x14ac:dyDescent="0.3">
      <c r="B998" s="111"/>
      <c r="C998" s="111"/>
      <c r="D998" s="111"/>
      <c r="E998" s="111"/>
      <c r="F998" s="111"/>
      <c r="G998" s="111"/>
      <c r="H998" s="111"/>
      <c r="I998" s="111"/>
      <c r="J998" s="111"/>
      <c r="K998" s="111"/>
      <c r="L998" s="112"/>
      <c r="M998" s="112"/>
      <c r="N998" s="112"/>
    </row>
    <row r="999" spans="2:14" x14ac:dyDescent="0.3">
      <c r="B999" s="111"/>
      <c r="C999" s="111"/>
      <c r="D999" s="111"/>
      <c r="E999" s="111"/>
      <c r="F999" s="111"/>
      <c r="G999" s="111"/>
      <c r="H999" s="111"/>
      <c r="I999" s="111"/>
      <c r="J999" s="111"/>
      <c r="K999" s="111"/>
      <c r="L999" s="112"/>
      <c r="M999" s="112"/>
      <c r="N999" s="112"/>
    </row>
    <row r="1000" spans="2:14" x14ac:dyDescent="0.3">
      <c r="B1000" s="111"/>
      <c r="C1000" s="111"/>
      <c r="D1000" s="111"/>
      <c r="E1000" s="111"/>
      <c r="F1000" s="111"/>
      <c r="G1000" s="111"/>
      <c r="H1000" s="111"/>
      <c r="I1000" s="111"/>
      <c r="J1000" s="111"/>
      <c r="K1000" s="111"/>
      <c r="L1000" s="112"/>
      <c r="M1000" s="112"/>
      <c r="N1000" s="112"/>
    </row>
    <row r="1001" spans="2:14" x14ac:dyDescent="0.3">
      <c r="B1001" s="111"/>
      <c r="C1001" s="111"/>
      <c r="D1001" s="111"/>
      <c r="E1001" s="111"/>
      <c r="F1001" s="111"/>
      <c r="G1001" s="111"/>
      <c r="H1001" s="111"/>
      <c r="I1001" s="111"/>
      <c r="J1001" s="111"/>
      <c r="K1001" s="111"/>
      <c r="L1001" s="112"/>
      <c r="M1001" s="112"/>
      <c r="N1001" s="112"/>
    </row>
    <row r="1002" spans="2:14" x14ac:dyDescent="0.3">
      <c r="B1002" s="111"/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2"/>
      <c r="M1002" s="112"/>
      <c r="N1002" s="112"/>
    </row>
    <row r="1003" spans="2:14" x14ac:dyDescent="0.3">
      <c r="B1003" s="111"/>
      <c r="C1003" s="111"/>
      <c r="D1003" s="111"/>
      <c r="E1003" s="111"/>
      <c r="F1003" s="111"/>
      <c r="G1003" s="111"/>
      <c r="H1003" s="111"/>
      <c r="I1003" s="111"/>
      <c r="J1003" s="111"/>
      <c r="K1003" s="111"/>
      <c r="L1003" s="112"/>
      <c r="M1003" s="112"/>
      <c r="N1003" s="112"/>
    </row>
    <row r="1004" spans="2:14" x14ac:dyDescent="0.3">
      <c r="B1004" s="111"/>
      <c r="C1004" s="111"/>
      <c r="D1004" s="111"/>
      <c r="E1004" s="111"/>
      <c r="F1004" s="111"/>
      <c r="G1004" s="111"/>
      <c r="H1004" s="111"/>
      <c r="I1004" s="111"/>
      <c r="J1004" s="111"/>
      <c r="K1004" s="111"/>
      <c r="L1004" s="112"/>
      <c r="M1004" s="112"/>
      <c r="N1004" s="112"/>
    </row>
    <row r="1005" spans="2:14" x14ac:dyDescent="0.3">
      <c r="B1005" s="111"/>
      <c r="C1005" s="111"/>
      <c r="D1005" s="111"/>
      <c r="E1005" s="111"/>
      <c r="F1005" s="111"/>
      <c r="G1005" s="111"/>
      <c r="H1005" s="111"/>
      <c r="I1005" s="111"/>
      <c r="J1005" s="111"/>
      <c r="K1005" s="111"/>
      <c r="L1005" s="112"/>
      <c r="M1005" s="112"/>
      <c r="N1005" s="112"/>
    </row>
    <row r="1006" spans="2:14" x14ac:dyDescent="0.3">
      <c r="B1006" s="111"/>
      <c r="C1006" s="111"/>
      <c r="D1006" s="111"/>
      <c r="E1006" s="111"/>
      <c r="F1006" s="111"/>
      <c r="G1006" s="111"/>
      <c r="H1006" s="111"/>
      <c r="I1006" s="111"/>
      <c r="J1006" s="111"/>
      <c r="K1006" s="111"/>
      <c r="L1006" s="112"/>
      <c r="M1006" s="112"/>
      <c r="N1006" s="112"/>
    </row>
    <row r="1007" spans="2:14" x14ac:dyDescent="0.3">
      <c r="B1007" s="111"/>
      <c r="C1007" s="111"/>
      <c r="D1007" s="111"/>
      <c r="E1007" s="111"/>
      <c r="F1007" s="111"/>
      <c r="G1007" s="111"/>
      <c r="H1007" s="111"/>
      <c r="I1007" s="111"/>
      <c r="J1007" s="111"/>
      <c r="K1007" s="111"/>
      <c r="L1007" s="112"/>
      <c r="M1007" s="112"/>
      <c r="N1007" s="112"/>
    </row>
    <row r="1008" spans="2:14" x14ac:dyDescent="0.3">
      <c r="B1008" s="111"/>
      <c r="C1008" s="111"/>
      <c r="D1008" s="111"/>
      <c r="E1008" s="111"/>
      <c r="F1008" s="111"/>
      <c r="G1008" s="111"/>
      <c r="H1008" s="111"/>
      <c r="I1008" s="111"/>
      <c r="J1008" s="111"/>
      <c r="K1008" s="111"/>
      <c r="L1008" s="112"/>
      <c r="M1008" s="112"/>
      <c r="N1008" s="112"/>
    </row>
    <row r="1009" spans="2:14" x14ac:dyDescent="0.3">
      <c r="B1009" s="111"/>
      <c r="C1009" s="111"/>
      <c r="D1009" s="111"/>
      <c r="E1009" s="111"/>
      <c r="F1009" s="111"/>
      <c r="G1009" s="111"/>
      <c r="H1009" s="111"/>
      <c r="I1009" s="111"/>
      <c r="J1009" s="111"/>
      <c r="K1009" s="111"/>
      <c r="L1009" s="112"/>
      <c r="M1009" s="112"/>
      <c r="N1009" s="112"/>
    </row>
    <row r="1010" spans="2:14" x14ac:dyDescent="0.3">
      <c r="B1010" s="111"/>
      <c r="C1010" s="111"/>
      <c r="D1010" s="111"/>
      <c r="E1010" s="111"/>
      <c r="F1010" s="111"/>
      <c r="G1010" s="111"/>
      <c r="H1010" s="111"/>
      <c r="I1010" s="111"/>
      <c r="J1010" s="111"/>
      <c r="K1010" s="111"/>
      <c r="L1010" s="112"/>
      <c r="M1010" s="112"/>
      <c r="N1010" s="112"/>
    </row>
    <row r="1011" spans="2:14" x14ac:dyDescent="0.3">
      <c r="B1011" s="111"/>
      <c r="C1011" s="111"/>
      <c r="D1011" s="111"/>
      <c r="E1011" s="111"/>
      <c r="F1011" s="111"/>
      <c r="G1011" s="111"/>
      <c r="H1011" s="111"/>
      <c r="I1011" s="111"/>
      <c r="J1011" s="111"/>
      <c r="K1011" s="111"/>
      <c r="L1011" s="112"/>
      <c r="M1011" s="112"/>
      <c r="N1011" s="112"/>
    </row>
    <row r="1012" spans="2:14" x14ac:dyDescent="0.3">
      <c r="B1012" s="111"/>
      <c r="C1012" s="111"/>
      <c r="D1012" s="111"/>
      <c r="E1012" s="111"/>
      <c r="F1012" s="111"/>
      <c r="G1012" s="111"/>
      <c r="H1012" s="111"/>
      <c r="I1012" s="111"/>
      <c r="J1012" s="111"/>
      <c r="K1012" s="111"/>
      <c r="L1012" s="112"/>
      <c r="M1012" s="112"/>
      <c r="N1012" s="112"/>
    </row>
    <row r="1013" spans="2:14" x14ac:dyDescent="0.3">
      <c r="B1013" s="111"/>
      <c r="C1013" s="111"/>
      <c r="D1013" s="111"/>
      <c r="E1013" s="111"/>
      <c r="F1013" s="111"/>
      <c r="G1013" s="111"/>
      <c r="H1013" s="111"/>
      <c r="I1013" s="111"/>
      <c r="J1013" s="111"/>
      <c r="K1013" s="111"/>
      <c r="L1013" s="112"/>
      <c r="M1013" s="112"/>
      <c r="N1013" s="112"/>
    </row>
    <row r="1014" spans="2:14" x14ac:dyDescent="0.3">
      <c r="B1014" s="111"/>
      <c r="C1014" s="111"/>
      <c r="D1014" s="111"/>
      <c r="E1014" s="111"/>
      <c r="F1014" s="111"/>
      <c r="G1014" s="111"/>
      <c r="H1014" s="111"/>
      <c r="I1014" s="111"/>
      <c r="J1014" s="111"/>
      <c r="K1014" s="111"/>
      <c r="L1014" s="112"/>
      <c r="M1014" s="112"/>
      <c r="N1014" s="112"/>
    </row>
    <row r="1015" spans="2:14" x14ac:dyDescent="0.3">
      <c r="B1015" s="111"/>
      <c r="C1015" s="111"/>
      <c r="D1015" s="111"/>
      <c r="E1015" s="111"/>
      <c r="F1015" s="111"/>
      <c r="G1015" s="111"/>
      <c r="H1015" s="111"/>
      <c r="I1015" s="111"/>
      <c r="J1015" s="111"/>
      <c r="K1015" s="111"/>
      <c r="L1015" s="112"/>
      <c r="M1015" s="112"/>
      <c r="N1015" s="112"/>
    </row>
    <row r="1016" spans="2:14" x14ac:dyDescent="0.3">
      <c r="B1016" s="111"/>
      <c r="C1016" s="111"/>
      <c r="D1016" s="111"/>
      <c r="E1016" s="111"/>
      <c r="F1016" s="111"/>
      <c r="G1016" s="111"/>
      <c r="H1016" s="111"/>
      <c r="I1016" s="111"/>
      <c r="J1016" s="111"/>
      <c r="K1016" s="111"/>
      <c r="L1016" s="112"/>
      <c r="M1016" s="112"/>
      <c r="N1016" s="112"/>
    </row>
    <row r="1017" spans="2:14" x14ac:dyDescent="0.3">
      <c r="B1017" s="111"/>
      <c r="C1017" s="111"/>
      <c r="D1017" s="111"/>
      <c r="E1017" s="111"/>
      <c r="F1017" s="111"/>
      <c r="G1017" s="111"/>
      <c r="H1017" s="111"/>
      <c r="I1017" s="111"/>
      <c r="J1017" s="111"/>
      <c r="K1017" s="111"/>
      <c r="L1017" s="112"/>
      <c r="M1017" s="112"/>
      <c r="N1017" s="112"/>
    </row>
    <row r="1018" spans="2:14" x14ac:dyDescent="0.3">
      <c r="B1018" s="111"/>
      <c r="C1018" s="111"/>
      <c r="D1018" s="111"/>
      <c r="E1018" s="111"/>
      <c r="F1018" s="111"/>
      <c r="G1018" s="111"/>
      <c r="H1018" s="111"/>
      <c r="I1018" s="111"/>
      <c r="J1018" s="111"/>
      <c r="K1018" s="111"/>
      <c r="L1018" s="112"/>
      <c r="M1018" s="112"/>
      <c r="N1018" s="112"/>
    </row>
    <row r="1019" spans="2:14" x14ac:dyDescent="0.3">
      <c r="B1019" s="111"/>
      <c r="C1019" s="111"/>
      <c r="D1019" s="111"/>
      <c r="E1019" s="111"/>
      <c r="F1019" s="111"/>
      <c r="G1019" s="111"/>
      <c r="H1019" s="111"/>
      <c r="I1019" s="111"/>
      <c r="J1019" s="111"/>
      <c r="K1019" s="111"/>
      <c r="L1019" s="112"/>
      <c r="M1019" s="112"/>
      <c r="N1019" s="112"/>
    </row>
    <row r="1020" spans="2:14" x14ac:dyDescent="0.3">
      <c r="B1020" s="111"/>
      <c r="C1020" s="111"/>
      <c r="D1020" s="111"/>
      <c r="E1020" s="111"/>
      <c r="F1020" s="111"/>
      <c r="G1020" s="111"/>
      <c r="H1020" s="111"/>
      <c r="I1020" s="111"/>
      <c r="J1020" s="111"/>
      <c r="K1020" s="111"/>
      <c r="L1020" s="112"/>
      <c r="M1020" s="112"/>
      <c r="N1020" s="112"/>
    </row>
    <row r="1021" spans="2:14" x14ac:dyDescent="0.3">
      <c r="B1021" s="111"/>
      <c r="C1021" s="111"/>
      <c r="D1021" s="111"/>
      <c r="E1021" s="111"/>
      <c r="F1021" s="111"/>
      <c r="G1021" s="111"/>
      <c r="H1021" s="111"/>
      <c r="I1021" s="111"/>
      <c r="J1021" s="111"/>
      <c r="K1021" s="111"/>
      <c r="L1021" s="112"/>
      <c r="M1021" s="112"/>
      <c r="N1021" s="112"/>
    </row>
    <row r="1022" spans="2:14" x14ac:dyDescent="0.3">
      <c r="B1022" s="111"/>
      <c r="C1022" s="111"/>
      <c r="D1022" s="111"/>
      <c r="E1022" s="111"/>
      <c r="F1022" s="111"/>
      <c r="G1022" s="111"/>
      <c r="H1022" s="111"/>
      <c r="I1022" s="111"/>
      <c r="J1022" s="111"/>
      <c r="K1022" s="111"/>
      <c r="L1022" s="112"/>
      <c r="M1022" s="112"/>
      <c r="N1022" s="112"/>
    </row>
    <row r="1023" spans="2:14" x14ac:dyDescent="0.3">
      <c r="B1023" s="111"/>
      <c r="C1023" s="111"/>
      <c r="D1023" s="111"/>
      <c r="E1023" s="111"/>
      <c r="F1023" s="111"/>
      <c r="G1023" s="111"/>
      <c r="H1023" s="111"/>
      <c r="I1023" s="111"/>
      <c r="J1023" s="111"/>
      <c r="K1023" s="111"/>
      <c r="L1023" s="112"/>
      <c r="M1023" s="112"/>
      <c r="N1023" s="112"/>
    </row>
    <row r="1024" spans="2:14" x14ac:dyDescent="0.3">
      <c r="B1024" s="111"/>
      <c r="C1024" s="111"/>
      <c r="D1024" s="111"/>
      <c r="E1024" s="111"/>
      <c r="F1024" s="111"/>
      <c r="G1024" s="111"/>
      <c r="H1024" s="111"/>
      <c r="I1024" s="111"/>
      <c r="J1024" s="111"/>
      <c r="K1024" s="111"/>
      <c r="L1024" s="112"/>
      <c r="M1024" s="112"/>
      <c r="N1024" s="112"/>
    </row>
    <row r="1025" spans="2:14" x14ac:dyDescent="0.3">
      <c r="B1025" s="111"/>
      <c r="C1025" s="111"/>
      <c r="D1025" s="111"/>
      <c r="E1025" s="111"/>
      <c r="F1025" s="111"/>
      <c r="G1025" s="111"/>
      <c r="H1025" s="111"/>
      <c r="I1025" s="111"/>
      <c r="J1025" s="111"/>
      <c r="K1025" s="111"/>
      <c r="L1025" s="112"/>
      <c r="M1025" s="112"/>
      <c r="N1025" s="112"/>
    </row>
    <row r="1026" spans="2:14" x14ac:dyDescent="0.3">
      <c r="B1026" s="111"/>
      <c r="C1026" s="111"/>
      <c r="D1026" s="111"/>
      <c r="E1026" s="111"/>
      <c r="F1026" s="111"/>
      <c r="G1026" s="111"/>
      <c r="H1026" s="111"/>
      <c r="I1026" s="111"/>
      <c r="J1026" s="111"/>
      <c r="K1026" s="111"/>
      <c r="L1026" s="112"/>
      <c r="M1026" s="112"/>
      <c r="N1026" s="112"/>
    </row>
    <row r="1027" spans="2:14" x14ac:dyDescent="0.3">
      <c r="B1027" s="111"/>
      <c r="C1027" s="111"/>
      <c r="D1027" s="111"/>
      <c r="E1027" s="111"/>
      <c r="F1027" s="111"/>
      <c r="G1027" s="111"/>
      <c r="H1027" s="111"/>
      <c r="I1027" s="111"/>
      <c r="J1027" s="111"/>
      <c r="K1027" s="111"/>
      <c r="L1027" s="112"/>
      <c r="M1027" s="112"/>
      <c r="N1027" s="112"/>
    </row>
    <row r="1028" spans="2:14" x14ac:dyDescent="0.3">
      <c r="B1028" s="111"/>
      <c r="C1028" s="111"/>
      <c r="D1028" s="111"/>
      <c r="E1028" s="111"/>
      <c r="F1028" s="111"/>
      <c r="G1028" s="111"/>
      <c r="H1028" s="111"/>
      <c r="I1028" s="111"/>
      <c r="J1028" s="111"/>
      <c r="K1028" s="111"/>
      <c r="L1028" s="112"/>
      <c r="M1028" s="112"/>
      <c r="N1028" s="112"/>
    </row>
    <row r="1029" spans="2:14" x14ac:dyDescent="0.3">
      <c r="B1029" s="111"/>
      <c r="C1029" s="111"/>
      <c r="D1029" s="111"/>
      <c r="E1029" s="111"/>
      <c r="F1029" s="111"/>
      <c r="G1029" s="111"/>
      <c r="H1029" s="111"/>
      <c r="I1029" s="111"/>
      <c r="J1029" s="111"/>
      <c r="K1029" s="111"/>
      <c r="L1029" s="112"/>
      <c r="M1029" s="112"/>
      <c r="N1029" s="112"/>
    </row>
    <row r="1030" spans="2:14" x14ac:dyDescent="0.3">
      <c r="B1030" s="111"/>
      <c r="C1030" s="111"/>
      <c r="D1030" s="111"/>
      <c r="E1030" s="111"/>
      <c r="F1030" s="111"/>
      <c r="G1030" s="111"/>
      <c r="H1030" s="111"/>
      <c r="I1030" s="111"/>
      <c r="J1030" s="111"/>
      <c r="K1030" s="111"/>
      <c r="L1030" s="112"/>
      <c r="M1030" s="112"/>
      <c r="N1030" s="112"/>
    </row>
    <row r="1031" spans="2:14" x14ac:dyDescent="0.3">
      <c r="B1031" s="111"/>
      <c r="C1031" s="111"/>
      <c r="D1031" s="111"/>
      <c r="E1031" s="111"/>
      <c r="F1031" s="111"/>
      <c r="G1031" s="111"/>
      <c r="H1031" s="111"/>
      <c r="I1031" s="111"/>
      <c r="J1031" s="111"/>
      <c r="K1031" s="111"/>
      <c r="L1031" s="112"/>
      <c r="M1031" s="112"/>
      <c r="N1031" s="112"/>
    </row>
    <row r="1032" spans="2:14" x14ac:dyDescent="0.3">
      <c r="B1032" s="112"/>
      <c r="C1032" s="112"/>
      <c r="D1032" s="112"/>
      <c r="E1032" s="112"/>
      <c r="F1032" s="112"/>
      <c r="G1032" s="112"/>
      <c r="H1032" s="112"/>
      <c r="I1032" s="112"/>
      <c r="J1032" s="112"/>
      <c r="K1032" s="112"/>
      <c r="L1032" s="112"/>
      <c r="M1032" s="112"/>
      <c r="N1032" s="112"/>
    </row>
    <row r="1033" spans="2:14" x14ac:dyDescent="0.3">
      <c r="B1033" s="112"/>
      <c r="C1033" s="112"/>
      <c r="D1033" s="112"/>
      <c r="E1033" s="112"/>
      <c r="F1033" s="112"/>
      <c r="G1033" s="112"/>
      <c r="H1033" s="112"/>
      <c r="I1033" s="112"/>
      <c r="J1033" s="112"/>
      <c r="K1033" s="112"/>
      <c r="L1033" s="112"/>
      <c r="M1033" s="112"/>
      <c r="N1033" s="112"/>
    </row>
    <row r="1034" spans="2:14" x14ac:dyDescent="0.3">
      <c r="B1034" s="112"/>
      <c r="C1034" s="112"/>
      <c r="D1034" s="112"/>
      <c r="E1034" s="112"/>
      <c r="F1034" s="112"/>
      <c r="G1034" s="112"/>
      <c r="H1034" s="112"/>
      <c r="I1034" s="112"/>
      <c r="J1034" s="112"/>
      <c r="K1034" s="112"/>
      <c r="L1034" s="112"/>
      <c r="M1034" s="112"/>
      <c r="N1034" s="112"/>
    </row>
    <row r="1035" spans="2:14" x14ac:dyDescent="0.3">
      <c r="B1035" s="112"/>
      <c r="C1035" s="112"/>
      <c r="D1035" s="112"/>
      <c r="E1035" s="112"/>
      <c r="F1035" s="112"/>
      <c r="G1035" s="112"/>
      <c r="H1035" s="112"/>
      <c r="I1035" s="112"/>
      <c r="J1035" s="112"/>
      <c r="K1035" s="112"/>
      <c r="L1035" s="112"/>
      <c r="M1035" s="112"/>
      <c r="N1035" s="112"/>
    </row>
    <row r="1036" spans="2:14" x14ac:dyDescent="0.3">
      <c r="B1036" s="112"/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</row>
    <row r="1037" spans="2:14" x14ac:dyDescent="0.3">
      <c r="B1037" s="112"/>
      <c r="C1037" s="112"/>
      <c r="D1037" s="112"/>
      <c r="E1037" s="112"/>
      <c r="F1037" s="112"/>
      <c r="G1037" s="112"/>
      <c r="H1037" s="112"/>
      <c r="I1037" s="112"/>
      <c r="J1037" s="112"/>
      <c r="K1037" s="112"/>
      <c r="L1037" s="112"/>
      <c r="M1037" s="112"/>
      <c r="N1037" s="112"/>
    </row>
    <row r="1038" spans="2:14" x14ac:dyDescent="0.3">
      <c r="B1038" s="112"/>
      <c r="C1038" s="112"/>
      <c r="D1038" s="112"/>
      <c r="E1038" s="112"/>
      <c r="F1038" s="112"/>
      <c r="G1038" s="112"/>
      <c r="H1038" s="112"/>
      <c r="I1038" s="112"/>
      <c r="J1038" s="112"/>
      <c r="K1038" s="112"/>
      <c r="L1038" s="112"/>
      <c r="M1038" s="112"/>
      <c r="N1038" s="112"/>
    </row>
    <row r="1039" spans="2:14" x14ac:dyDescent="0.3">
      <c r="B1039" s="112"/>
      <c r="C1039" s="112"/>
      <c r="D1039" s="112"/>
      <c r="E1039" s="112"/>
      <c r="F1039" s="112"/>
      <c r="G1039" s="112"/>
      <c r="H1039" s="112"/>
      <c r="I1039" s="112"/>
      <c r="J1039" s="112"/>
      <c r="K1039" s="112"/>
      <c r="L1039" s="112"/>
      <c r="M1039" s="112"/>
      <c r="N1039" s="112"/>
    </row>
  </sheetData>
  <dataConsolidate/>
  <mergeCells count="30">
    <mergeCell ref="A821:C821"/>
    <mergeCell ref="A869:C869"/>
    <mergeCell ref="A293:C293"/>
    <mergeCell ref="A245:C245"/>
    <mergeCell ref="A197:C197"/>
    <mergeCell ref="A581:C581"/>
    <mergeCell ref="A629:C629"/>
    <mergeCell ref="A677:C677"/>
    <mergeCell ref="A725:C725"/>
    <mergeCell ref="A773:C773"/>
    <mergeCell ref="A341:C341"/>
    <mergeCell ref="A389:C389"/>
    <mergeCell ref="A437:C437"/>
    <mergeCell ref="A485:C485"/>
    <mergeCell ref="A533:C533"/>
    <mergeCell ref="A2:A4"/>
    <mergeCell ref="F2:F4"/>
    <mergeCell ref="B2:B4"/>
    <mergeCell ref="C2:E3"/>
    <mergeCell ref="A149:C149"/>
    <mergeCell ref="A100:C101"/>
    <mergeCell ref="A52:C52"/>
    <mergeCell ref="O2:O4"/>
    <mergeCell ref="N2:N4"/>
    <mergeCell ref="G2:K2"/>
    <mergeCell ref="L2:L4"/>
    <mergeCell ref="M2:M4"/>
    <mergeCell ref="G3:G4"/>
    <mergeCell ref="H3:I3"/>
    <mergeCell ref="J3:K3"/>
  </mergeCells>
  <phoneticPr fontId="10" type="noConversion"/>
  <printOptions horizontalCentered="1" vertic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J10" sqref="J10"/>
    </sheetView>
  </sheetViews>
  <sheetFormatPr defaultRowHeight="15" x14ac:dyDescent="0.25"/>
  <cols>
    <col min="1" max="1" width="50.5703125" customWidth="1"/>
    <col min="2" max="2" width="11.42578125" customWidth="1"/>
    <col min="3" max="3" width="12" customWidth="1"/>
    <col min="4" max="4" width="12.5703125" customWidth="1"/>
  </cols>
  <sheetData>
    <row r="1" spans="1:5" ht="33" customHeight="1" x14ac:dyDescent="0.3">
      <c r="A1" s="55" t="s">
        <v>8</v>
      </c>
      <c r="B1" s="47">
        <f>'свод МР'!D5</f>
        <v>26</v>
      </c>
      <c r="C1" s="47"/>
      <c r="D1" s="48">
        <f t="shared" ref="D1:D18" si="0">B1-C1</f>
        <v>26</v>
      </c>
    </row>
    <row r="2" spans="1:5" ht="32.25" customHeight="1" x14ac:dyDescent="0.3">
      <c r="A2" s="56" t="s">
        <v>9</v>
      </c>
      <c r="B2" s="47">
        <f>'свод МР'!D6</f>
        <v>53</v>
      </c>
      <c r="C2" s="47"/>
      <c r="D2" s="48">
        <f t="shared" si="0"/>
        <v>53</v>
      </c>
    </row>
    <row r="3" spans="1:5" ht="29.25" customHeight="1" x14ac:dyDescent="0.3">
      <c r="A3" s="56" t="s">
        <v>10</v>
      </c>
      <c r="B3" s="47">
        <f>'свод МР'!D7</f>
        <v>94</v>
      </c>
      <c r="C3" s="47"/>
      <c r="D3" s="48">
        <f t="shared" si="0"/>
        <v>94</v>
      </c>
    </row>
    <row r="4" spans="1:5" ht="33.75" customHeight="1" x14ac:dyDescent="0.3">
      <c r="A4" s="56" t="s">
        <v>11</v>
      </c>
      <c r="B4" s="47">
        <f>'свод МР'!D8</f>
        <v>125</v>
      </c>
      <c r="C4" s="47"/>
      <c r="D4" s="48">
        <f t="shared" si="0"/>
        <v>125</v>
      </c>
    </row>
    <row r="5" spans="1:5" ht="26.25" customHeight="1" x14ac:dyDescent="0.3">
      <c r="A5" s="56" t="s">
        <v>12</v>
      </c>
      <c r="B5" s="47">
        <f>'свод МР'!D9</f>
        <v>36</v>
      </c>
      <c r="C5" s="47"/>
      <c r="D5" s="48">
        <f t="shared" si="0"/>
        <v>36</v>
      </c>
    </row>
    <row r="6" spans="1:5" ht="18" customHeight="1" x14ac:dyDescent="0.3">
      <c r="A6" s="56" t="s">
        <v>13</v>
      </c>
      <c r="B6" s="47">
        <f>'свод МР'!D10</f>
        <v>270</v>
      </c>
      <c r="C6" s="47"/>
      <c r="D6" s="48">
        <f t="shared" si="0"/>
        <v>270</v>
      </c>
    </row>
    <row r="7" spans="1:5" ht="25.5" customHeight="1" x14ac:dyDescent="0.3">
      <c r="A7" s="56" t="s">
        <v>14</v>
      </c>
      <c r="B7" s="47">
        <f>'свод МР'!D11</f>
        <v>76</v>
      </c>
      <c r="C7" s="47"/>
      <c r="D7" s="48">
        <f t="shared" si="0"/>
        <v>76</v>
      </c>
      <c r="E7" s="13"/>
    </row>
    <row r="8" spans="1:5" ht="25.5" customHeight="1" x14ac:dyDescent="0.3">
      <c r="A8" s="56" t="s">
        <v>15</v>
      </c>
      <c r="B8" s="47">
        <f>'свод МР'!D12</f>
        <v>55</v>
      </c>
      <c r="C8" s="49"/>
      <c r="D8" s="48">
        <f t="shared" si="0"/>
        <v>55</v>
      </c>
    </row>
    <row r="9" spans="1:5" ht="24" customHeight="1" x14ac:dyDescent="0.3">
      <c r="A9" s="56" t="s">
        <v>16</v>
      </c>
      <c r="B9" s="47">
        <f>'свод МР'!D13</f>
        <v>46</v>
      </c>
      <c r="C9" s="47"/>
      <c r="D9" s="48">
        <f t="shared" si="0"/>
        <v>46</v>
      </c>
    </row>
    <row r="10" spans="1:5" ht="18.75" customHeight="1" x14ac:dyDescent="0.3">
      <c r="A10" s="56" t="s">
        <v>7</v>
      </c>
      <c r="B10" s="47">
        <f>'свод МР'!D14</f>
        <v>37</v>
      </c>
      <c r="C10" s="50"/>
      <c r="D10" s="48">
        <f t="shared" si="0"/>
        <v>37</v>
      </c>
    </row>
    <row r="11" spans="1:5" ht="29.25" customHeight="1" x14ac:dyDescent="0.3">
      <c r="A11" s="56" t="s">
        <v>17</v>
      </c>
      <c r="B11" s="47">
        <f>'свод МР'!D15</f>
        <v>130</v>
      </c>
      <c r="C11" s="49"/>
      <c r="D11" s="48">
        <f t="shared" si="0"/>
        <v>130</v>
      </c>
    </row>
    <row r="12" spans="1:5" ht="24.75" customHeight="1" x14ac:dyDescent="0.3">
      <c r="A12" s="56" t="s">
        <v>18</v>
      </c>
      <c r="B12" s="47">
        <f>'свод МР'!D16</f>
        <v>44</v>
      </c>
      <c r="C12" s="51"/>
      <c r="D12" s="48">
        <f t="shared" si="0"/>
        <v>44</v>
      </c>
    </row>
    <row r="13" spans="1:5" ht="26.25" customHeight="1" x14ac:dyDescent="0.3">
      <c r="A13" s="56" t="s">
        <v>19</v>
      </c>
      <c r="B13" s="47">
        <f>'свод МР'!D17</f>
        <v>27</v>
      </c>
      <c r="C13" s="49"/>
      <c r="D13" s="48">
        <f>B13-C13</f>
        <v>27</v>
      </c>
    </row>
    <row r="14" spans="1:5" ht="24" customHeight="1" x14ac:dyDescent="0.3">
      <c r="A14" s="56" t="s">
        <v>20</v>
      </c>
      <c r="B14" s="47">
        <f>'свод МР'!D18</f>
        <v>58</v>
      </c>
      <c r="C14" s="43"/>
      <c r="D14" s="48">
        <f t="shared" si="0"/>
        <v>58</v>
      </c>
    </row>
    <row r="15" spans="1:5" ht="26.25" customHeight="1" x14ac:dyDescent="0.3">
      <c r="A15" s="56" t="s">
        <v>21</v>
      </c>
      <c r="B15" s="47">
        <f>'свод МР'!D19</f>
        <v>52</v>
      </c>
      <c r="C15" s="47"/>
      <c r="D15" s="48">
        <f t="shared" si="0"/>
        <v>52</v>
      </c>
    </row>
    <row r="16" spans="1:5" ht="25.5" customHeight="1" x14ac:dyDescent="0.3">
      <c r="A16" s="56" t="s">
        <v>22</v>
      </c>
      <c r="B16" s="47">
        <f>'свод МР'!D20</f>
        <v>90</v>
      </c>
      <c r="C16" s="47"/>
      <c r="D16" s="48">
        <f t="shared" si="0"/>
        <v>90</v>
      </c>
    </row>
    <row r="17" spans="1:4" ht="22.5" customHeight="1" x14ac:dyDescent="0.3">
      <c r="A17" s="56" t="s">
        <v>23</v>
      </c>
      <c r="B17" s="47">
        <f>'свод МР'!D21</f>
        <v>127</v>
      </c>
      <c r="C17" s="47"/>
      <c r="D17" s="48">
        <f t="shared" si="0"/>
        <v>127</v>
      </c>
    </row>
    <row r="18" spans="1:4" ht="31.5" customHeight="1" thickBot="1" x14ac:dyDescent="0.35">
      <c r="A18" s="57" t="s">
        <v>24</v>
      </c>
      <c r="B18" s="47">
        <f>'свод МР'!D22</f>
        <v>96</v>
      </c>
      <c r="C18" s="52"/>
      <c r="D18" s="48">
        <f t="shared" si="0"/>
        <v>96</v>
      </c>
    </row>
    <row r="19" spans="1:4" ht="24" customHeight="1" thickBot="1" x14ac:dyDescent="0.35">
      <c r="A19" s="44" t="s">
        <v>32</v>
      </c>
      <c r="B19" s="45" t="s">
        <v>107</v>
      </c>
      <c r="C19" s="58" t="s">
        <v>108</v>
      </c>
      <c r="D19" s="59" t="s">
        <v>109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 МР</vt:lpstr>
      <vt:lpstr>Постатейно</vt:lpstr>
      <vt:lpstr>Лист1</vt:lpstr>
      <vt:lpstr>'свод МР'!Заголовки_для_печати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Solovei</dc:creator>
  <cp:lastModifiedBy>Маврина Валентина Васильевна</cp:lastModifiedBy>
  <cp:lastPrinted>2023-02-01T08:47:36Z</cp:lastPrinted>
  <dcterms:created xsi:type="dcterms:W3CDTF">2013-09-06T09:22:54Z</dcterms:created>
  <dcterms:modified xsi:type="dcterms:W3CDTF">2026-04-22T13:36:35Z</dcterms:modified>
</cp:coreProperties>
</file>